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英语" sheetId="1" r:id="rId1"/>
    <sheet name="政治" sheetId="2" r:id="rId2"/>
    <sheet name="数值分析&amp;数理统计&amp;数据分析&amp;优化分析" sheetId="3" r:id="rId3"/>
    <sheet name="农业硕士乡村振兴" sheetId="4" r:id="rId4"/>
    <sheet name="波普分析技术" sheetId="5" r:id="rId5"/>
    <sheet name="小语种" sheetId="6" r:id="rId6"/>
    <sheet name="二外（英语）" sheetId="7" r:id="rId7"/>
  </sheets>
  <definedNames/>
  <calcPr fullCalcOnLoad="1"/>
</workbook>
</file>

<file path=xl/sharedStrings.xml><?xml version="1.0" encoding="utf-8"?>
<sst xmlns="http://schemas.openxmlformats.org/spreadsheetml/2006/main" count="587" uniqueCount="380">
  <si>
    <t>任课教师</t>
  </si>
  <si>
    <t>课程性质</t>
  </si>
  <si>
    <t>学位课</t>
  </si>
  <si>
    <t>周次</t>
  </si>
  <si>
    <t>地点</t>
  </si>
  <si>
    <t>时间</t>
  </si>
  <si>
    <t>学时</t>
  </si>
  <si>
    <t>学位课</t>
  </si>
  <si>
    <t>说明：由于节假日休息而影响的课程，由任课教师自行安排补课。</t>
  </si>
  <si>
    <t>人数</t>
  </si>
  <si>
    <t>任课教师</t>
  </si>
  <si>
    <t>课程性质</t>
  </si>
  <si>
    <t>学时</t>
  </si>
  <si>
    <t>英语精读（32学时）</t>
  </si>
  <si>
    <t>英语听力（16学时）</t>
  </si>
  <si>
    <t>周次</t>
  </si>
  <si>
    <t>时间</t>
  </si>
  <si>
    <t>地点</t>
  </si>
  <si>
    <t>日语1人</t>
  </si>
  <si>
    <t>数值分析</t>
  </si>
  <si>
    <t>说明：由于节假日休息而影响的课程，由任课教师自行安排补课。</t>
  </si>
  <si>
    <t>学科、领域名称</t>
  </si>
  <si>
    <t>招生人数</t>
  </si>
  <si>
    <t>季隽</t>
  </si>
  <si>
    <t>合计</t>
  </si>
  <si>
    <t>学科、领域名称</t>
  </si>
  <si>
    <t>人数</t>
  </si>
  <si>
    <t>说明：由于节假日休息而影响的课程，由任课教师自行安排补课。</t>
  </si>
  <si>
    <t>波谱分析技术</t>
  </si>
  <si>
    <t>1班</t>
  </si>
  <si>
    <t>美术学</t>
  </si>
  <si>
    <t>学位课</t>
  </si>
  <si>
    <t>优化分析与实验设计</t>
  </si>
  <si>
    <t>11-18周</t>
  </si>
  <si>
    <t>注：一周两次课</t>
  </si>
  <si>
    <t>关丽</t>
  </si>
  <si>
    <t>倪春艳</t>
  </si>
  <si>
    <t>2-9周，11-18周</t>
  </si>
  <si>
    <t>2-9周，11-18周</t>
  </si>
  <si>
    <t>一、英语课表</t>
  </si>
  <si>
    <t>2班</t>
  </si>
  <si>
    <t>李忠美</t>
  </si>
  <si>
    <t>于庆峰</t>
  </si>
  <si>
    <t>学位课</t>
  </si>
  <si>
    <t>纤维复合材料</t>
  </si>
  <si>
    <t>2-9周，11-18周</t>
  </si>
  <si>
    <t>费旭</t>
  </si>
  <si>
    <t>倪春艳</t>
  </si>
  <si>
    <t>综A312</t>
  </si>
  <si>
    <t>学位课</t>
  </si>
  <si>
    <t>倪春艳</t>
  </si>
  <si>
    <t>倪春艳</t>
  </si>
  <si>
    <t>李玉云</t>
  </si>
  <si>
    <t>4班</t>
  </si>
  <si>
    <t>李忠美</t>
  </si>
  <si>
    <t>周二3-4节</t>
  </si>
  <si>
    <t>关丽</t>
  </si>
  <si>
    <t>于庆峰</t>
  </si>
  <si>
    <t>学位课</t>
  </si>
  <si>
    <t>农业工程与信息技术</t>
  </si>
  <si>
    <t>注：逢双周一周两次课</t>
  </si>
  <si>
    <t>学位课</t>
  </si>
  <si>
    <t>2-9周，11-18周</t>
  </si>
  <si>
    <t>选修课             学位课</t>
  </si>
  <si>
    <t>生物与医药（生物工程）</t>
  </si>
  <si>
    <t>3班</t>
  </si>
  <si>
    <t>4班</t>
  </si>
  <si>
    <t>5班</t>
  </si>
  <si>
    <t>6班</t>
  </si>
  <si>
    <t>材料与化工（造纸）</t>
  </si>
  <si>
    <t>7班</t>
  </si>
  <si>
    <t>8班</t>
  </si>
  <si>
    <t>材料与化工（化工）</t>
  </si>
  <si>
    <t>2-9周，11-18周</t>
  </si>
  <si>
    <t>纤维复合材料</t>
  </si>
  <si>
    <t>美术学（摄影）</t>
  </si>
  <si>
    <t>郭铁妹</t>
  </si>
  <si>
    <t>郭铁妹</t>
  </si>
  <si>
    <t>杨华</t>
  </si>
  <si>
    <t>学位课</t>
  </si>
  <si>
    <t>综A312</t>
  </si>
  <si>
    <t>综C307</t>
  </si>
  <si>
    <t>周四3-4节</t>
  </si>
  <si>
    <t>周三1-2节（双周）</t>
  </si>
  <si>
    <t>关丽</t>
  </si>
  <si>
    <t>轻工技术与工程（发酵）</t>
  </si>
  <si>
    <t>周三1-2节</t>
  </si>
  <si>
    <t>周一3-4节</t>
  </si>
  <si>
    <t>周二1-2节</t>
  </si>
  <si>
    <t>周四7-9节</t>
  </si>
  <si>
    <t>周一1-2节</t>
  </si>
  <si>
    <t>学位课</t>
  </si>
  <si>
    <t>2-9周，11-18周</t>
  </si>
  <si>
    <t>综A313</t>
  </si>
  <si>
    <t>学位课</t>
  </si>
  <si>
    <t>学位课</t>
  </si>
  <si>
    <t>2-9周，11-18周</t>
  </si>
  <si>
    <t>日语课表</t>
  </si>
  <si>
    <t>赵强</t>
  </si>
  <si>
    <t>俄语课表</t>
  </si>
  <si>
    <t>孔韶辉</t>
  </si>
  <si>
    <t>设计学（新媒体）</t>
  </si>
  <si>
    <t>综A312</t>
  </si>
  <si>
    <t>周三1-2节（单周）</t>
  </si>
  <si>
    <t>日语2人</t>
  </si>
  <si>
    <t>综A313</t>
  </si>
  <si>
    <t>周三3-4节（单周）</t>
  </si>
  <si>
    <t>15班</t>
  </si>
  <si>
    <t>16班</t>
  </si>
  <si>
    <t>17班</t>
  </si>
  <si>
    <t>18班</t>
  </si>
  <si>
    <t>周三3-4节（双周）</t>
  </si>
  <si>
    <t>工商管理</t>
  </si>
  <si>
    <t>资源与环境（环境工程）</t>
  </si>
  <si>
    <t>周三1-2节</t>
  </si>
  <si>
    <t>综A213</t>
  </si>
  <si>
    <t>周三5-6节（单周）</t>
  </si>
  <si>
    <t>综C209</t>
  </si>
  <si>
    <t>纺织科学与工程（服工）</t>
  </si>
  <si>
    <t>农业管理（808-828）</t>
  </si>
  <si>
    <t>周三3-4节</t>
  </si>
  <si>
    <t>周三5-6节（双周）</t>
  </si>
  <si>
    <t>综C209</t>
  </si>
  <si>
    <t>机械（机械工程）（408-462）</t>
  </si>
  <si>
    <t>周三1-2节</t>
  </si>
  <si>
    <t>综A313</t>
  </si>
  <si>
    <t>周四5-6节（双周）</t>
  </si>
  <si>
    <t>轻工技术与工程（发酵）</t>
  </si>
  <si>
    <t>周四1-2节</t>
  </si>
  <si>
    <t>食品加工与安全</t>
  </si>
  <si>
    <t>生物与医药（食品工程）</t>
  </si>
  <si>
    <t>周五5-6节（单周）</t>
  </si>
  <si>
    <t>周五3-4节</t>
  </si>
  <si>
    <t>综A313</t>
  </si>
  <si>
    <t>周四5-6节（单周）</t>
  </si>
  <si>
    <t>周五5-6节（双周）</t>
  </si>
  <si>
    <t>周三1-2节（单周）</t>
  </si>
  <si>
    <t>综C209</t>
  </si>
  <si>
    <t>综C209</t>
  </si>
  <si>
    <t>周一5-6节（单周）</t>
  </si>
  <si>
    <t>周一5-6节（双周）</t>
  </si>
  <si>
    <t>生物学</t>
  </si>
  <si>
    <t>光学工程（学术型）</t>
  </si>
  <si>
    <t>机械工程</t>
  </si>
  <si>
    <t>日语1人</t>
  </si>
  <si>
    <t>日语2人</t>
  </si>
  <si>
    <t>日语1人</t>
  </si>
  <si>
    <t>周四1-2节</t>
  </si>
  <si>
    <t>周四3-4节</t>
  </si>
  <si>
    <t>食品科学与工程（893-956）</t>
  </si>
  <si>
    <t>农业管理（829-842）</t>
  </si>
  <si>
    <t>食品科学与工程（957-972）</t>
  </si>
  <si>
    <t>生物与医药（生物工程）</t>
  </si>
  <si>
    <t>周一5-6节（双周）</t>
  </si>
  <si>
    <t>周一5-6节（单周）</t>
  </si>
  <si>
    <t>周一1-2节</t>
  </si>
  <si>
    <t>周一3-4节</t>
  </si>
  <si>
    <t>综A213</t>
  </si>
  <si>
    <t>周五5-6节（双周）</t>
  </si>
  <si>
    <t>综A213</t>
  </si>
  <si>
    <t>控制科学与工程</t>
  </si>
  <si>
    <t>纺织科学与工程</t>
  </si>
  <si>
    <t>食品机械</t>
  </si>
  <si>
    <t>农业工程与信息技术</t>
  </si>
  <si>
    <t>俄语1人</t>
  </si>
  <si>
    <t>周五3-4节</t>
  </si>
  <si>
    <t>化学工程与技术</t>
  </si>
  <si>
    <t>化学</t>
  </si>
  <si>
    <t>材料与化工（高分子）</t>
  </si>
  <si>
    <t>材料与化工（无机）</t>
  </si>
  <si>
    <t>材料科学与工程（高分子）</t>
  </si>
  <si>
    <t>材料科学与工程（无机）</t>
  </si>
  <si>
    <t>设计学（服装）</t>
  </si>
  <si>
    <t>设计学（产品）</t>
  </si>
  <si>
    <t xml:space="preserve">设计学（室内） </t>
  </si>
  <si>
    <t>设计学（景观）</t>
  </si>
  <si>
    <t xml:space="preserve">艺术设计（景观） </t>
  </si>
  <si>
    <t>艺术设计（视传）</t>
  </si>
  <si>
    <t>艺术设计（新媒体）</t>
  </si>
  <si>
    <t>艺术设计（室内）</t>
  </si>
  <si>
    <t>艺术设计（产品设计）</t>
  </si>
  <si>
    <t>9班</t>
  </si>
  <si>
    <t>12班</t>
  </si>
  <si>
    <t>13班</t>
  </si>
  <si>
    <t>14班</t>
  </si>
  <si>
    <r>
      <t>环境科学与工程（工学）</t>
    </r>
  </si>
  <si>
    <t>10班</t>
  </si>
  <si>
    <t>11班</t>
  </si>
  <si>
    <t>设计学（视传）</t>
  </si>
  <si>
    <t>艺术设计（服装）</t>
  </si>
  <si>
    <t>综C307</t>
  </si>
  <si>
    <t>综C307</t>
  </si>
  <si>
    <t>综C307</t>
  </si>
  <si>
    <t>综C206</t>
  </si>
  <si>
    <t>综C206</t>
  </si>
  <si>
    <r>
      <t>环境科学与工程（理学）</t>
    </r>
  </si>
  <si>
    <t>2-9周，11-13周</t>
  </si>
  <si>
    <t>周一7-9节</t>
  </si>
  <si>
    <t>综A318</t>
  </si>
  <si>
    <t>周三7-9节</t>
  </si>
  <si>
    <t>2-9周，11-13周</t>
  </si>
  <si>
    <t>2-9周，11-18周</t>
  </si>
  <si>
    <t>2-9周，11-18周</t>
  </si>
  <si>
    <t>2-9周，11-18周</t>
  </si>
  <si>
    <t>5班</t>
  </si>
  <si>
    <t>6班</t>
  </si>
  <si>
    <t>7班</t>
  </si>
  <si>
    <t>电子信息（光电工程 控制工程 电子与通信工程 计算机技术）</t>
  </si>
  <si>
    <t>农业管理</t>
  </si>
  <si>
    <t xml:space="preserve">周二5-6节  </t>
  </si>
  <si>
    <t xml:space="preserve">周二3-4节  </t>
  </si>
  <si>
    <t>生物与医药（食品工程）</t>
  </si>
  <si>
    <t>食品加工与安全</t>
  </si>
  <si>
    <t>食品科学与工程</t>
  </si>
  <si>
    <t>2-9周，11-18周</t>
  </si>
  <si>
    <t>美术学</t>
  </si>
  <si>
    <t xml:space="preserve">设计学 室内 </t>
  </si>
  <si>
    <t>设计学 景观</t>
  </si>
  <si>
    <r>
      <t>设计学 产品设计</t>
    </r>
  </si>
  <si>
    <t>设计学（史论）</t>
  </si>
  <si>
    <t>设计学（新媒体）</t>
  </si>
  <si>
    <t>艺术设计 新媒体</t>
  </si>
  <si>
    <t>艺术设计 室内</t>
  </si>
  <si>
    <t>风景园林</t>
  </si>
  <si>
    <t>美术学（摄影）</t>
  </si>
  <si>
    <r>
      <t>艺术设计 产品设计</t>
    </r>
  </si>
  <si>
    <t>3班</t>
  </si>
  <si>
    <t xml:space="preserve">周五5-6节  </t>
  </si>
  <si>
    <t>材料科学与工程 高分子</t>
  </si>
  <si>
    <t>材料科学与工程 无机</t>
  </si>
  <si>
    <t>材料与化工 高分子</t>
  </si>
  <si>
    <t>材料与化工 无机</t>
  </si>
  <si>
    <t>纺织科学与工程</t>
  </si>
  <si>
    <t>工商管理</t>
  </si>
  <si>
    <t>设计学 服装</t>
  </si>
  <si>
    <t>农业工程与信息技术</t>
  </si>
  <si>
    <t>食品机械</t>
  </si>
  <si>
    <t>机械工程</t>
  </si>
  <si>
    <t>材料与化工（造纸）</t>
  </si>
  <si>
    <t>轻工技术与工程（造纸）</t>
  </si>
  <si>
    <r>
      <t>环境科学与工程（理学）</t>
    </r>
  </si>
  <si>
    <t>化学</t>
  </si>
  <si>
    <t>光学工程（学术型）</t>
  </si>
  <si>
    <t>控制科学与工程</t>
  </si>
  <si>
    <t>生物学</t>
  </si>
  <si>
    <t>生物与医药（生物工程）</t>
  </si>
  <si>
    <t>轻工技术与工程（发酵）</t>
  </si>
  <si>
    <t>化学工程与技术</t>
  </si>
  <si>
    <t>生物质能源与材料</t>
  </si>
  <si>
    <t>综A422</t>
  </si>
  <si>
    <t>综A422</t>
  </si>
  <si>
    <t>综A618</t>
  </si>
  <si>
    <t>综A618</t>
  </si>
  <si>
    <t>综A520</t>
  </si>
  <si>
    <t xml:space="preserve">周五7-8节  </t>
  </si>
  <si>
    <t>3-9周，11-14周</t>
  </si>
  <si>
    <t>生物学</t>
  </si>
  <si>
    <t>电子信息（控制工程 电子与通信工程）</t>
  </si>
  <si>
    <t>电子信息（计算机技术 光电工程）</t>
  </si>
  <si>
    <t>轻工技术与工程（造纸）</t>
  </si>
  <si>
    <t>材料与化工（造纸）</t>
  </si>
  <si>
    <t>生物质能源与材料</t>
  </si>
  <si>
    <t>食品机械</t>
  </si>
  <si>
    <t xml:space="preserve">设计学（室内） </t>
  </si>
  <si>
    <t>设计学（景观）</t>
  </si>
  <si>
    <r>
      <t>设计学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视传</t>
    </r>
  </si>
  <si>
    <r>
      <t>艺术设计 视传</t>
    </r>
  </si>
  <si>
    <r>
      <t>艺术设计 景观</t>
    </r>
    <r>
      <rPr>
        <sz val="12"/>
        <rFont val="Arial"/>
        <family val="2"/>
      </rPr>
      <t xml:space="preserve"> </t>
    </r>
  </si>
  <si>
    <r>
      <t>艺术设计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服装</t>
    </r>
  </si>
  <si>
    <r>
      <t>机械（机械工程）</t>
    </r>
  </si>
  <si>
    <r>
      <t>环境科学与工程（工学）</t>
    </r>
  </si>
  <si>
    <t>机械工程</t>
  </si>
  <si>
    <t>化学工程与技术</t>
  </si>
  <si>
    <t>电子信息（控制工程）</t>
  </si>
  <si>
    <t>电子信息（通信）</t>
  </si>
  <si>
    <t>电子信息（计算机）</t>
  </si>
  <si>
    <t>人数</t>
  </si>
  <si>
    <t>材料与化工（化工）</t>
  </si>
  <si>
    <t>资源与环境（环境）</t>
  </si>
  <si>
    <t>阎慧臻 刘超</t>
  </si>
  <si>
    <t>2-9周，11-18周</t>
  </si>
  <si>
    <t>周五5-6节（双周）</t>
  </si>
  <si>
    <t>周一1-2节</t>
  </si>
  <si>
    <t>周三5-6节双周</t>
  </si>
  <si>
    <t>综A435</t>
  </si>
  <si>
    <t>综A218</t>
  </si>
  <si>
    <t>材料与化工 高分子</t>
  </si>
  <si>
    <t>材料与化工 无机</t>
  </si>
  <si>
    <t>材料科学与工程 高分子</t>
  </si>
  <si>
    <t>材料科学与工程 无机</t>
  </si>
  <si>
    <t>生物与医药（生物）</t>
  </si>
  <si>
    <t>轻工技术与工程（发酵）</t>
  </si>
  <si>
    <t>纺织科学与工程</t>
  </si>
  <si>
    <t>周五3-4节</t>
  </si>
  <si>
    <t>周一5-6节</t>
  </si>
  <si>
    <t>任课教师</t>
  </si>
  <si>
    <t>课程性质</t>
  </si>
  <si>
    <t>学时</t>
  </si>
  <si>
    <t>周次</t>
  </si>
  <si>
    <t>时间</t>
  </si>
  <si>
    <t>地点</t>
  </si>
  <si>
    <t>机械（机械工程）</t>
  </si>
  <si>
    <t>综A415</t>
  </si>
  <si>
    <t>纺织科学与工程（服工）</t>
  </si>
  <si>
    <t>电子信息（光电）</t>
  </si>
  <si>
    <t>综A422</t>
  </si>
  <si>
    <t>2-9周，11-18周</t>
  </si>
  <si>
    <t>3班</t>
  </si>
  <si>
    <t>刘超      林爽</t>
  </si>
  <si>
    <t>食品加工与安全</t>
  </si>
  <si>
    <t>农业管理</t>
  </si>
  <si>
    <t>2-9周</t>
  </si>
  <si>
    <t>周一3-4节</t>
  </si>
  <si>
    <t>化学工程与技术</t>
  </si>
  <si>
    <t>人数</t>
  </si>
  <si>
    <t>综A327</t>
  </si>
  <si>
    <t>生物学</t>
  </si>
  <si>
    <t>电子信息（控制工程 电子与通信工程）</t>
  </si>
  <si>
    <t>电子信息（计算机技术 光电工程）</t>
  </si>
  <si>
    <t>材料与化工（高分子）</t>
  </si>
  <si>
    <t>机械（机械工程）（463-472）</t>
  </si>
  <si>
    <t>机械（机械工程）（463-472）</t>
  </si>
  <si>
    <t>设计学（史论）</t>
  </si>
  <si>
    <t>设计学（史论）</t>
  </si>
  <si>
    <t>艺术设计（视传）</t>
  </si>
  <si>
    <t>风景园林</t>
  </si>
  <si>
    <t>风景园林</t>
  </si>
  <si>
    <t>风景园林</t>
  </si>
  <si>
    <t>生物与医药（生物）20级</t>
  </si>
  <si>
    <t>材料科学与工程（高分子）20级</t>
  </si>
  <si>
    <t>材料与化工（无机）20级</t>
  </si>
  <si>
    <t>机械工程 20级</t>
  </si>
  <si>
    <t>电子信息 20级</t>
  </si>
  <si>
    <t>设计学 视传 20级</t>
  </si>
  <si>
    <t>设计学 室内 20级</t>
  </si>
  <si>
    <t>周日1-4</t>
  </si>
  <si>
    <t xml:space="preserve">  2-9周，11-14周</t>
  </si>
  <si>
    <t>2-9周，11-14周</t>
  </si>
  <si>
    <t>周日1-4节</t>
  </si>
  <si>
    <t>农业管理（792-807）</t>
  </si>
  <si>
    <t>周二5-6节</t>
  </si>
  <si>
    <t>备注（日语、俄语）</t>
  </si>
  <si>
    <t>周四5-6节</t>
  </si>
  <si>
    <r>
      <t>环境科学与工程（理学）</t>
    </r>
  </si>
  <si>
    <t>综A320</t>
  </si>
  <si>
    <r>
      <t xml:space="preserve">新时代中国特色社会主义理论与实践             </t>
    </r>
    <r>
      <rPr>
        <b/>
        <sz val="14"/>
        <rFont val="宋体"/>
        <family val="0"/>
      </rPr>
      <t xml:space="preserve">  </t>
    </r>
    <r>
      <rPr>
        <sz val="10"/>
        <rFont val="宋体"/>
        <family val="0"/>
      </rPr>
      <t>（全体全日制硕士研究生）</t>
    </r>
  </si>
  <si>
    <t>综A312</t>
  </si>
  <si>
    <t>俄语1人</t>
  </si>
  <si>
    <t>日语1人俄语1人</t>
  </si>
  <si>
    <t>日语1人</t>
  </si>
  <si>
    <t>日语1人俄语1人</t>
  </si>
  <si>
    <t>说明：由于节假日休息而影响的课程，由任课教师自行安排补课。</t>
  </si>
  <si>
    <t>1班</t>
  </si>
  <si>
    <t>1班</t>
  </si>
  <si>
    <t>二外（英语）课表</t>
  </si>
  <si>
    <t xml:space="preserve"> 学科、专业</t>
  </si>
  <si>
    <t>语种</t>
  </si>
  <si>
    <t>任课教师</t>
  </si>
  <si>
    <t>课程性质</t>
  </si>
  <si>
    <t>学时</t>
  </si>
  <si>
    <t>时间</t>
  </si>
  <si>
    <t>材料科学与工程（高分子）20级</t>
  </si>
  <si>
    <t>日语</t>
  </si>
  <si>
    <t>李玉云</t>
  </si>
  <si>
    <t>选修课</t>
  </si>
  <si>
    <t>2～9周，11～18周</t>
  </si>
  <si>
    <t>周六1-3节</t>
  </si>
  <si>
    <r>
      <t>综A31</t>
    </r>
    <r>
      <rPr>
        <sz val="12"/>
        <rFont val="宋体"/>
        <family val="0"/>
      </rPr>
      <t>2</t>
    </r>
  </si>
  <si>
    <t>生物学</t>
  </si>
  <si>
    <t>日语</t>
  </si>
  <si>
    <t>俄语</t>
  </si>
  <si>
    <t>专硕不上二外</t>
  </si>
  <si>
    <t>综A313</t>
  </si>
  <si>
    <t>数理统计</t>
  </si>
  <si>
    <t>综A332</t>
  </si>
  <si>
    <t>现代农业创新与乡村振兴战略</t>
  </si>
  <si>
    <t>梁瑛楠   黄兴原</t>
  </si>
  <si>
    <r>
      <t>综C</t>
    </r>
    <r>
      <rPr>
        <sz val="12"/>
        <rFont val="宋体"/>
        <family val="0"/>
      </rPr>
      <t>221</t>
    </r>
  </si>
  <si>
    <r>
      <t>综C</t>
    </r>
    <r>
      <rPr>
        <sz val="12"/>
        <rFont val="宋体"/>
        <family val="0"/>
      </rPr>
      <t>221</t>
    </r>
  </si>
  <si>
    <r>
      <t>综C</t>
    </r>
    <r>
      <rPr>
        <sz val="12"/>
        <rFont val="宋体"/>
        <family val="0"/>
      </rPr>
      <t>2</t>
    </r>
    <r>
      <rPr>
        <sz val="12"/>
        <rFont val="宋体"/>
        <family val="0"/>
      </rPr>
      <t>09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</si>
</sst>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 "/>
  </numFmts>
  <fonts count="6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name val="华文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name val="Arial"/>
      <family val="2"/>
    </font>
    <font>
      <sz val="14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4"/>
      <color indexed="12"/>
      <name val="宋体"/>
      <family val="0"/>
    </font>
    <font>
      <sz val="11"/>
      <name val="宋体"/>
      <family val="0"/>
    </font>
    <font>
      <b/>
      <sz val="10"/>
      <color indexed="60"/>
      <name val="宋体"/>
      <family val="0"/>
    </font>
    <font>
      <b/>
      <sz val="12"/>
      <color indexed="60"/>
      <name val="宋体"/>
      <family val="0"/>
    </font>
    <font>
      <b/>
      <sz val="10"/>
      <color indexed="6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4"/>
      <color rgb="FF0000FF"/>
      <name val="宋体"/>
      <family val="0"/>
    </font>
    <font>
      <sz val="11"/>
      <name val="Calibri"/>
      <family val="0"/>
    </font>
    <font>
      <b/>
      <sz val="10"/>
      <color rgb="FFC00000"/>
      <name val="宋体"/>
      <family val="0"/>
    </font>
    <font>
      <b/>
      <sz val="12"/>
      <color rgb="FFC00000"/>
      <name val="宋体"/>
      <family val="0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3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1" fillId="0" borderId="10" xfId="40" applyFont="1" applyFill="1" applyBorder="1" applyAlignment="1">
      <alignment/>
      <protection/>
    </xf>
    <xf numFmtId="0" fontId="15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4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0" xfId="40" applyFont="1" applyFill="1" applyAlignment="1">
      <alignment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8" fillId="0" borderId="24" xfId="40" applyFont="1" applyFill="1" applyBorder="1" applyAlignment="1">
      <alignment/>
      <protection/>
    </xf>
    <xf numFmtId="0" fontId="0" fillId="0" borderId="0" xfId="0" applyFont="1" applyAlignment="1">
      <alignment/>
    </xf>
    <xf numFmtId="0" fontId="18" fillId="0" borderId="26" xfId="40" applyFont="1" applyFill="1" applyBorder="1" applyAlignment="1">
      <alignment/>
      <protection/>
    </xf>
    <xf numFmtId="0" fontId="0" fillId="33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8" fillId="0" borderId="10" xfId="40" applyFont="1" applyFill="1" applyBorder="1" applyAlignment="1">
      <alignment/>
      <protection/>
    </xf>
    <xf numFmtId="0" fontId="7" fillId="0" borderId="31" xfId="0" applyFont="1" applyFill="1" applyBorder="1" applyAlignment="1">
      <alignment horizontal="left" vertical="center" wrapText="1"/>
    </xf>
    <xf numFmtId="0" fontId="18" fillId="0" borderId="16" xfId="40" applyFont="1" applyFill="1" applyBorder="1" applyAlignment="1">
      <alignment/>
      <protection/>
    </xf>
    <xf numFmtId="0" fontId="63" fillId="0" borderId="10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0" fillId="33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2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0" xfId="40" applyFont="1" applyFill="1" applyBorder="1" applyAlignment="1">
      <alignment horizontal="center" vertical="center"/>
      <protection/>
    </xf>
    <xf numFmtId="0" fontId="63" fillId="33" borderId="10" xfId="40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182" fontId="0" fillId="33" borderId="2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52" xfId="0" applyBorder="1" applyAlignment="1">
      <alignment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49">
      <selection activeCell="O60" sqref="O60"/>
    </sheetView>
  </sheetViews>
  <sheetFormatPr defaultColWidth="9.00390625" defaultRowHeight="14.25"/>
  <cols>
    <col min="1" max="1" width="26.75390625" style="2" customWidth="1"/>
    <col min="2" max="2" width="18.00390625" style="2" customWidth="1"/>
    <col min="3" max="3" width="12.25390625" style="2" customWidth="1"/>
    <col min="4" max="4" width="6.875" style="2" customWidth="1"/>
    <col min="5" max="5" width="10.50390625" style="2" customWidth="1"/>
    <col min="6" max="6" width="7.625" style="2" customWidth="1"/>
    <col min="7" max="7" width="7.75390625" style="2" customWidth="1"/>
    <col min="8" max="8" width="10.75390625" style="1" customWidth="1"/>
    <col min="9" max="9" width="8.125" style="1" customWidth="1"/>
    <col min="10" max="10" width="9.25390625" style="1" customWidth="1"/>
    <col min="11" max="11" width="10.875" style="1" customWidth="1"/>
    <col min="12" max="12" width="7.875" style="19" customWidth="1"/>
    <col min="13" max="13" width="24.875" style="0" customWidth="1"/>
  </cols>
  <sheetData>
    <row r="1" spans="1:12" ht="30.75" customHeight="1" thickBot="1">
      <c r="A1" s="188" t="s">
        <v>39</v>
      </c>
      <c r="B1" s="188"/>
      <c r="C1" s="188"/>
      <c r="D1" s="188"/>
      <c r="E1" s="189" t="s">
        <v>27</v>
      </c>
      <c r="F1" s="189"/>
      <c r="G1" s="189"/>
      <c r="H1" s="189"/>
      <c r="I1" s="189"/>
      <c r="J1" s="189"/>
      <c r="K1" s="189"/>
      <c r="L1" s="189"/>
    </row>
    <row r="2" spans="1:12" ht="20.25" customHeight="1">
      <c r="A2" s="190" t="s">
        <v>25</v>
      </c>
      <c r="B2" s="192" t="s">
        <v>9</v>
      </c>
      <c r="C2" s="194" t="s">
        <v>341</v>
      </c>
      <c r="D2" s="196" t="s">
        <v>10</v>
      </c>
      <c r="E2" s="198" t="s">
        <v>11</v>
      </c>
      <c r="F2" s="200" t="s">
        <v>12</v>
      </c>
      <c r="G2" s="205" t="s">
        <v>13</v>
      </c>
      <c r="H2" s="206"/>
      <c r="I2" s="207"/>
      <c r="J2" s="202" t="s">
        <v>14</v>
      </c>
      <c r="K2" s="203"/>
      <c r="L2" s="204"/>
    </row>
    <row r="3" spans="1:12" ht="20.25" customHeight="1" thickBot="1">
      <c r="A3" s="191"/>
      <c r="B3" s="193"/>
      <c r="C3" s="195"/>
      <c r="D3" s="197"/>
      <c r="E3" s="199"/>
      <c r="F3" s="201"/>
      <c r="G3" s="9" t="s">
        <v>15</v>
      </c>
      <c r="H3" s="13" t="s">
        <v>16</v>
      </c>
      <c r="I3" s="14" t="s">
        <v>17</v>
      </c>
      <c r="J3" s="9" t="s">
        <v>15</v>
      </c>
      <c r="K3" s="13" t="s">
        <v>16</v>
      </c>
      <c r="L3" s="18" t="s">
        <v>17</v>
      </c>
    </row>
    <row r="4" spans="1:12" s="67" customFormat="1" ht="14.25" customHeight="1">
      <c r="A4" s="65" t="s">
        <v>141</v>
      </c>
      <c r="B4" s="65">
        <v>45</v>
      </c>
      <c r="C4" s="66" t="s">
        <v>18</v>
      </c>
      <c r="D4" s="165" t="s">
        <v>78</v>
      </c>
      <c r="E4" s="148" t="s">
        <v>79</v>
      </c>
      <c r="F4" s="148">
        <v>48</v>
      </c>
      <c r="G4" s="148" t="s">
        <v>73</v>
      </c>
      <c r="H4" s="148" t="s">
        <v>88</v>
      </c>
      <c r="I4" s="148" t="s">
        <v>80</v>
      </c>
      <c r="J4" s="148" t="s">
        <v>73</v>
      </c>
      <c r="K4" s="148" t="s">
        <v>136</v>
      </c>
      <c r="L4" s="148" t="s">
        <v>137</v>
      </c>
    </row>
    <row r="5" spans="1:12" s="67" customFormat="1" ht="14.25" customHeight="1" thickBot="1">
      <c r="A5" s="65" t="s">
        <v>142</v>
      </c>
      <c r="B5" s="65">
        <v>12</v>
      </c>
      <c r="C5" s="66"/>
      <c r="D5" s="166"/>
      <c r="E5" s="150"/>
      <c r="F5" s="150"/>
      <c r="G5" s="150"/>
      <c r="H5" s="150"/>
      <c r="I5" s="150"/>
      <c r="J5" s="150"/>
      <c r="K5" s="150"/>
      <c r="L5" s="150"/>
    </row>
    <row r="6" spans="1:16" s="67" customFormat="1" ht="17.25" customHeight="1" thickBot="1">
      <c r="A6" s="109" t="s">
        <v>29</v>
      </c>
      <c r="B6" s="109">
        <f>B4+B5</f>
        <v>57</v>
      </c>
      <c r="C6" s="69"/>
      <c r="D6" s="170"/>
      <c r="E6" s="171"/>
      <c r="F6" s="171"/>
      <c r="G6" s="171"/>
      <c r="H6" s="171"/>
      <c r="I6" s="172"/>
      <c r="J6" s="170"/>
      <c r="K6" s="171"/>
      <c r="L6" s="172"/>
      <c r="N6" s="70"/>
      <c r="O6" s="70"/>
      <c r="P6" s="70"/>
    </row>
    <row r="7" spans="1:16" s="67" customFormat="1" ht="30" customHeight="1">
      <c r="A7" s="65" t="s">
        <v>143</v>
      </c>
      <c r="B7" s="65">
        <v>14</v>
      </c>
      <c r="C7" s="66" t="s">
        <v>144</v>
      </c>
      <c r="D7" s="165" t="s">
        <v>78</v>
      </c>
      <c r="E7" s="148" t="s">
        <v>79</v>
      </c>
      <c r="F7" s="148">
        <v>48</v>
      </c>
      <c r="G7" s="148" t="s">
        <v>73</v>
      </c>
      <c r="H7" s="148" t="s">
        <v>55</v>
      </c>
      <c r="I7" s="148" t="s">
        <v>80</v>
      </c>
      <c r="J7" s="148" t="s">
        <v>73</v>
      </c>
      <c r="K7" s="148" t="s">
        <v>83</v>
      </c>
      <c r="L7" s="148" t="s">
        <v>138</v>
      </c>
      <c r="N7" s="70"/>
      <c r="O7" s="70"/>
      <c r="P7" s="70"/>
    </row>
    <row r="8" spans="1:16" s="67" customFormat="1" ht="30" customHeight="1" thickBot="1">
      <c r="A8" s="71" t="s">
        <v>317</v>
      </c>
      <c r="B8" s="65">
        <v>40</v>
      </c>
      <c r="C8" s="66" t="s">
        <v>145</v>
      </c>
      <c r="D8" s="166"/>
      <c r="E8" s="150"/>
      <c r="F8" s="150"/>
      <c r="G8" s="150"/>
      <c r="H8" s="150"/>
      <c r="I8" s="150"/>
      <c r="J8" s="150"/>
      <c r="K8" s="150"/>
      <c r="L8" s="150"/>
      <c r="N8" s="70"/>
      <c r="O8" s="70"/>
      <c r="P8" s="70"/>
    </row>
    <row r="9" spans="1:16" s="67" customFormat="1" ht="17.25" customHeight="1" thickBot="1">
      <c r="A9" s="109" t="s">
        <v>40</v>
      </c>
      <c r="B9" s="109">
        <f>SUM(B7:B8)</f>
        <v>54</v>
      </c>
      <c r="C9" s="72"/>
      <c r="D9" s="170"/>
      <c r="E9" s="171"/>
      <c r="F9" s="171"/>
      <c r="G9" s="171"/>
      <c r="H9" s="171"/>
      <c r="I9" s="172"/>
      <c r="J9" s="170"/>
      <c r="K9" s="171"/>
      <c r="L9" s="172"/>
      <c r="N9" s="73"/>
      <c r="O9" s="73"/>
      <c r="P9" s="73"/>
    </row>
    <row r="10" spans="1:16" s="67" customFormat="1" ht="17.25" customHeight="1" thickBot="1">
      <c r="A10" s="74"/>
      <c r="B10" s="74"/>
      <c r="C10" s="75"/>
      <c r="D10" s="76"/>
      <c r="E10" s="76"/>
      <c r="F10" s="76"/>
      <c r="G10" s="76"/>
      <c r="H10" s="76"/>
      <c r="I10" s="76"/>
      <c r="J10" s="76"/>
      <c r="K10" s="76"/>
      <c r="L10" s="76"/>
      <c r="N10" s="73"/>
      <c r="O10" s="73"/>
      <c r="P10" s="73"/>
    </row>
    <row r="11" spans="1:16" s="67" customFormat="1" ht="48" customHeight="1" thickBot="1">
      <c r="A11" s="71" t="s">
        <v>318</v>
      </c>
      <c r="B11" s="65">
        <v>62</v>
      </c>
      <c r="C11" s="66" t="s">
        <v>146</v>
      </c>
      <c r="D11" s="77" t="s">
        <v>78</v>
      </c>
      <c r="E11" s="78" t="s">
        <v>79</v>
      </c>
      <c r="F11" s="78">
        <v>48</v>
      </c>
      <c r="G11" s="79" t="s">
        <v>73</v>
      </c>
      <c r="H11" s="78" t="s">
        <v>147</v>
      </c>
      <c r="I11" s="78" t="s">
        <v>80</v>
      </c>
      <c r="J11" s="79" t="s">
        <v>73</v>
      </c>
      <c r="K11" s="78" t="s">
        <v>139</v>
      </c>
      <c r="L11" s="147" t="s">
        <v>377</v>
      </c>
      <c r="N11" s="73"/>
      <c r="O11" s="73"/>
      <c r="P11" s="73"/>
    </row>
    <row r="12" spans="1:16" s="80" customFormat="1" ht="17.25" customHeight="1" thickBot="1">
      <c r="A12" s="109" t="s">
        <v>65</v>
      </c>
      <c r="B12" s="109">
        <f>B11</f>
        <v>62</v>
      </c>
      <c r="C12" s="72"/>
      <c r="D12" s="171"/>
      <c r="E12" s="171"/>
      <c r="F12" s="171"/>
      <c r="G12" s="171"/>
      <c r="H12" s="171"/>
      <c r="I12" s="172"/>
      <c r="J12" s="170"/>
      <c r="K12" s="171"/>
      <c r="L12" s="172"/>
      <c r="N12" s="70"/>
      <c r="O12" s="70"/>
      <c r="P12" s="81"/>
    </row>
    <row r="13" spans="1:16" s="80" customFormat="1" ht="17.25" customHeight="1" thickBot="1">
      <c r="A13" s="68"/>
      <c r="B13" s="68"/>
      <c r="C13" s="82"/>
      <c r="D13" s="79"/>
      <c r="E13" s="76"/>
      <c r="F13" s="76"/>
      <c r="G13" s="76"/>
      <c r="H13" s="76"/>
      <c r="I13" s="76"/>
      <c r="J13" s="79"/>
      <c r="K13" s="76"/>
      <c r="L13" s="77"/>
      <c r="N13" s="70"/>
      <c r="O13" s="70"/>
      <c r="P13" s="81"/>
    </row>
    <row r="14" spans="1:16" s="80" customFormat="1" ht="17.25" customHeight="1">
      <c r="A14" s="65" t="s">
        <v>259</v>
      </c>
      <c r="B14" s="65">
        <v>29</v>
      </c>
      <c r="C14" s="83"/>
      <c r="D14" s="148" t="s">
        <v>78</v>
      </c>
      <c r="E14" s="148" t="s">
        <v>79</v>
      </c>
      <c r="F14" s="148">
        <v>48</v>
      </c>
      <c r="G14" s="148" t="s">
        <v>73</v>
      </c>
      <c r="H14" s="148" t="s">
        <v>148</v>
      </c>
      <c r="I14" s="148" t="s">
        <v>80</v>
      </c>
      <c r="J14" s="148" t="s">
        <v>73</v>
      </c>
      <c r="K14" s="148" t="s">
        <v>140</v>
      </c>
      <c r="L14" s="179" t="s">
        <v>378</v>
      </c>
      <c r="N14" s="70"/>
      <c r="O14" s="70"/>
      <c r="P14" s="81"/>
    </row>
    <row r="15" spans="1:16" s="67" customFormat="1" ht="23.25" customHeight="1">
      <c r="A15" s="65" t="s">
        <v>260</v>
      </c>
      <c r="B15" s="65">
        <v>10</v>
      </c>
      <c r="C15" s="84"/>
      <c r="D15" s="149"/>
      <c r="E15" s="149"/>
      <c r="F15" s="149"/>
      <c r="G15" s="149"/>
      <c r="H15" s="149"/>
      <c r="I15" s="149"/>
      <c r="J15" s="149"/>
      <c r="K15" s="149"/>
      <c r="L15" s="149"/>
      <c r="N15" s="70"/>
      <c r="O15" s="70"/>
      <c r="P15" s="73"/>
    </row>
    <row r="16" spans="1:12" s="67" customFormat="1" ht="23.25" customHeight="1" thickBot="1">
      <c r="A16" s="65" t="s">
        <v>261</v>
      </c>
      <c r="B16" s="65">
        <v>14</v>
      </c>
      <c r="C16" s="84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s="67" customFormat="1" ht="17.25" customHeight="1" thickBot="1">
      <c r="A17" s="110" t="s">
        <v>66</v>
      </c>
      <c r="B17" s="110">
        <f>B14+B15+B16</f>
        <v>53</v>
      </c>
      <c r="C17" s="86"/>
      <c r="D17" s="171"/>
      <c r="E17" s="171"/>
      <c r="F17" s="171"/>
      <c r="G17" s="171"/>
      <c r="H17" s="171"/>
      <c r="I17" s="172"/>
      <c r="J17" s="170"/>
      <c r="K17" s="171"/>
      <c r="L17" s="172"/>
    </row>
    <row r="18" spans="1:12" s="67" customFormat="1" ht="17.25" customHeight="1" thickBot="1">
      <c r="A18" s="87"/>
      <c r="B18" s="87"/>
      <c r="C18" s="88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67" customFormat="1" ht="18" customHeight="1">
      <c r="A19" s="65" t="s">
        <v>150</v>
      </c>
      <c r="B19" s="65">
        <v>14</v>
      </c>
      <c r="C19" s="66"/>
      <c r="D19" s="178" t="s">
        <v>36</v>
      </c>
      <c r="E19" s="148" t="s">
        <v>2</v>
      </c>
      <c r="F19" s="148">
        <v>48</v>
      </c>
      <c r="G19" s="148" t="s">
        <v>73</v>
      </c>
      <c r="H19" s="148" t="s">
        <v>155</v>
      </c>
      <c r="I19" s="148" t="s">
        <v>115</v>
      </c>
      <c r="J19" s="148" t="s">
        <v>37</v>
      </c>
      <c r="K19" s="148" t="s">
        <v>131</v>
      </c>
      <c r="L19" s="148" t="s">
        <v>81</v>
      </c>
    </row>
    <row r="20" spans="1:12" s="67" customFormat="1" ht="18" customHeight="1">
      <c r="A20" s="65" t="s">
        <v>151</v>
      </c>
      <c r="B20" s="65">
        <v>16</v>
      </c>
      <c r="C20" s="66"/>
      <c r="D20" s="187"/>
      <c r="E20" s="157"/>
      <c r="F20" s="157"/>
      <c r="G20" s="157"/>
      <c r="H20" s="157"/>
      <c r="I20" s="157"/>
      <c r="J20" s="157"/>
      <c r="K20" s="157"/>
      <c r="L20" s="157"/>
    </row>
    <row r="21" spans="1:16" s="67" customFormat="1" ht="15" thickBot="1">
      <c r="A21" s="65" t="s">
        <v>152</v>
      </c>
      <c r="B21" s="65">
        <v>37</v>
      </c>
      <c r="C21" s="66" t="s">
        <v>145</v>
      </c>
      <c r="D21" s="187"/>
      <c r="E21" s="157"/>
      <c r="F21" s="157"/>
      <c r="G21" s="157"/>
      <c r="H21" s="157"/>
      <c r="I21" s="157"/>
      <c r="J21" s="157"/>
      <c r="K21" s="157"/>
      <c r="L21" s="157"/>
      <c r="N21" s="70"/>
      <c r="O21" s="70"/>
      <c r="P21" s="70"/>
    </row>
    <row r="22" spans="1:16" s="67" customFormat="1" ht="17.25" customHeight="1" thickBot="1">
      <c r="A22" s="109" t="s">
        <v>67</v>
      </c>
      <c r="B22" s="109">
        <f>B19+B20+B21</f>
        <v>67</v>
      </c>
      <c r="C22" s="89"/>
      <c r="D22" s="170"/>
      <c r="E22" s="171"/>
      <c r="F22" s="171"/>
      <c r="G22" s="171"/>
      <c r="H22" s="171"/>
      <c r="I22" s="172"/>
      <c r="J22" s="78"/>
      <c r="K22" s="78"/>
      <c r="L22" s="78"/>
      <c r="N22" s="70"/>
      <c r="O22" s="70"/>
      <c r="P22" s="70"/>
    </row>
    <row r="23" spans="1:16" s="67" customFormat="1" ht="17.25" customHeight="1" thickBot="1">
      <c r="A23" s="68"/>
      <c r="B23" s="68"/>
      <c r="C23" s="89"/>
      <c r="D23" s="79"/>
      <c r="E23" s="76"/>
      <c r="F23" s="76"/>
      <c r="G23" s="76"/>
      <c r="H23" s="76"/>
      <c r="I23" s="76"/>
      <c r="J23" s="79"/>
      <c r="K23" s="79"/>
      <c r="L23" s="78"/>
      <c r="N23" s="70"/>
      <c r="O23" s="70"/>
      <c r="P23" s="70"/>
    </row>
    <row r="24" spans="1:16" s="67" customFormat="1" ht="17.25" customHeight="1">
      <c r="A24" s="65" t="s">
        <v>160</v>
      </c>
      <c r="B24" s="65">
        <v>21</v>
      </c>
      <c r="C24" s="89"/>
      <c r="D24" s="148" t="s">
        <v>51</v>
      </c>
      <c r="E24" s="148" t="s">
        <v>61</v>
      </c>
      <c r="F24" s="148">
        <v>48</v>
      </c>
      <c r="G24" s="148" t="s">
        <v>62</v>
      </c>
      <c r="H24" s="148" t="s">
        <v>156</v>
      </c>
      <c r="I24" s="148" t="s">
        <v>157</v>
      </c>
      <c r="J24" s="148" t="s">
        <v>62</v>
      </c>
      <c r="K24" s="148" t="s">
        <v>158</v>
      </c>
      <c r="L24" s="148" t="s">
        <v>81</v>
      </c>
      <c r="N24" s="70"/>
      <c r="O24" s="70"/>
      <c r="P24" s="70"/>
    </row>
    <row r="25" spans="1:16" s="67" customFormat="1" ht="25.5" customHeight="1" thickBot="1">
      <c r="A25" s="65" t="s">
        <v>161</v>
      </c>
      <c r="B25" s="65">
        <v>31</v>
      </c>
      <c r="C25" s="71"/>
      <c r="D25" s="150"/>
      <c r="E25" s="150"/>
      <c r="F25" s="150"/>
      <c r="G25" s="150"/>
      <c r="H25" s="150"/>
      <c r="I25" s="150"/>
      <c r="J25" s="150"/>
      <c r="K25" s="150"/>
      <c r="L25" s="150"/>
      <c r="N25" s="70"/>
      <c r="O25" s="70"/>
      <c r="P25" s="70"/>
    </row>
    <row r="26" spans="1:12" s="67" customFormat="1" ht="17.25" customHeight="1" thickBot="1">
      <c r="A26" s="109" t="s">
        <v>68</v>
      </c>
      <c r="B26" s="109">
        <f>SUM(B24:B25)</f>
        <v>52</v>
      </c>
      <c r="C26" s="90"/>
      <c r="D26" s="170"/>
      <c r="E26" s="171"/>
      <c r="F26" s="171"/>
      <c r="G26" s="171"/>
      <c r="H26" s="171"/>
      <c r="I26" s="172"/>
      <c r="J26" s="170"/>
      <c r="K26" s="171"/>
      <c r="L26" s="172"/>
    </row>
    <row r="27" spans="1:12" s="67" customFormat="1" ht="14.25">
      <c r="A27" s="65" t="s">
        <v>168</v>
      </c>
      <c r="B27" s="65">
        <v>22</v>
      </c>
      <c r="C27" s="71" t="s">
        <v>164</v>
      </c>
      <c r="D27" s="148" t="s">
        <v>47</v>
      </c>
      <c r="E27" s="148" t="s">
        <v>49</v>
      </c>
      <c r="F27" s="148">
        <v>48</v>
      </c>
      <c r="G27" s="148" t="s">
        <v>45</v>
      </c>
      <c r="H27" s="148" t="s">
        <v>86</v>
      </c>
      <c r="I27" s="148" t="s">
        <v>159</v>
      </c>
      <c r="J27" s="148" t="s">
        <v>45</v>
      </c>
      <c r="K27" s="148" t="s">
        <v>154</v>
      </c>
      <c r="L27" s="148" t="s">
        <v>193</v>
      </c>
    </row>
    <row r="28" spans="1:12" s="67" customFormat="1" ht="14.25">
      <c r="A28" s="65" t="s">
        <v>169</v>
      </c>
      <c r="B28" s="65">
        <v>19</v>
      </c>
      <c r="C28" s="71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2" s="67" customFormat="1" ht="16.5" customHeight="1">
      <c r="A29" s="65" t="s">
        <v>162</v>
      </c>
      <c r="B29" s="65">
        <v>6</v>
      </c>
      <c r="C29" s="71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s="67" customFormat="1" ht="21" customHeight="1" thickBot="1">
      <c r="A30" s="65" t="s">
        <v>163</v>
      </c>
      <c r="B30" s="65">
        <v>8</v>
      </c>
      <c r="C30" s="71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s="67" customFormat="1" ht="17.25" customHeight="1">
      <c r="A31" s="109" t="s">
        <v>70</v>
      </c>
      <c r="B31" s="109">
        <f>SUM(B27:B30)</f>
        <v>55</v>
      </c>
      <c r="C31" s="89"/>
      <c r="D31" s="176"/>
      <c r="E31" s="177"/>
      <c r="F31" s="177"/>
      <c r="G31" s="177"/>
      <c r="H31" s="177"/>
      <c r="I31" s="178"/>
      <c r="J31" s="176"/>
      <c r="K31" s="177"/>
      <c r="L31" s="178"/>
    </row>
    <row r="32" spans="1:12" s="67" customFormat="1" ht="23.25" customHeight="1">
      <c r="A32" s="65" t="s">
        <v>72</v>
      </c>
      <c r="B32" s="65">
        <v>16</v>
      </c>
      <c r="C32" s="71"/>
      <c r="D32" s="173" t="s">
        <v>50</v>
      </c>
      <c r="E32" s="173" t="s">
        <v>49</v>
      </c>
      <c r="F32" s="173">
        <v>48</v>
      </c>
      <c r="G32" s="173" t="s">
        <v>45</v>
      </c>
      <c r="H32" s="173" t="s">
        <v>165</v>
      </c>
      <c r="I32" s="173" t="s">
        <v>115</v>
      </c>
      <c r="J32" s="173" t="s">
        <v>45</v>
      </c>
      <c r="K32" s="173" t="s">
        <v>153</v>
      </c>
      <c r="L32" s="173" t="s">
        <v>194</v>
      </c>
    </row>
    <row r="33" spans="1:12" s="67" customFormat="1" ht="23.25" customHeight="1">
      <c r="A33" s="65" t="s">
        <v>166</v>
      </c>
      <c r="B33" s="65">
        <v>9</v>
      </c>
      <c r="C33" s="71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1:12" s="67" customFormat="1" ht="23.25" customHeight="1">
      <c r="A34" s="65" t="s">
        <v>167</v>
      </c>
      <c r="B34" s="65">
        <v>34</v>
      </c>
      <c r="C34" s="71"/>
      <c r="D34" s="180"/>
      <c r="E34" s="175"/>
      <c r="F34" s="175"/>
      <c r="G34" s="175"/>
      <c r="H34" s="175"/>
      <c r="I34" s="175"/>
      <c r="J34" s="175"/>
      <c r="K34" s="175"/>
      <c r="L34" s="175"/>
    </row>
    <row r="35" spans="1:12" s="67" customFormat="1" ht="17.25" customHeight="1" thickBot="1">
      <c r="A35" s="109" t="s">
        <v>71</v>
      </c>
      <c r="B35" s="109">
        <f>SUM(B32:B34)</f>
        <v>59</v>
      </c>
      <c r="C35" s="72"/>
      <c r="D35" s="181"/>
      <c r="E35" s="181"/>
      <c r="F35" s="181"/>
      <c r="G35" s="181"/>
      <c r="H35" s="181"/>
      <c r="I35" s="182"/>
      <c r="J35" s="183"/>
      <c r="K35" s="181"/>
      <c r="L35" s="182"/>
    </row>
    <row r="36" spans="1:12" s="67" customFormat="1" ht="17.25" customHeight="1">
      <c r="A36" s="85"/>
      <c r="B36" s="85"/>
      <c r="C36" s="82"/>
      <c r="D36" s="79"/>
      <c r="E36" s="76"/>
      <c r="F36" s="76"/>
      <c r="G36" s="76"/>
      <c r="H36" s="76"/>
      <c r="I36" s="77"/>
      <c r="J36" s="79"/>
      <c r="K36" s="76"/>
      <c r="L36" s="77"/>
    </row>
    <row r="37" spans="1:12" s="67" customFormat="1" ht="17.25" customHeight="1">
      <c r="A37" s="71" t="s">
        <v>112</v>
      </c>
      <c r="B37" s="71">
        <v>25</v>
      </c>
      <c r="C37" s="71"/>
      <c r="D37" s="159" t="s">
        <v>52</v>
      </c>
      <c r="E37" s="159" t="s">
        <v>31</v>
      </c>
      <c r="F37" s="159">
        <v>48</v>
      </c>
      <c r="G37" s="159" t="s">
        <v>73</v>
      </c>
      <c r="H37" s="159" t="s">
        <v>114</v>
      </c>
      <c r="I37" s="159" t="s">
        <v>48</v>
      </c>
      <c r="J37" s="159" t="s">
        <v>73</v>
      </c>
      <c r="K37" s="159" t="s">
        <v>116</v>
      </c>
      <c r="L37" s="159" t="s">
        <v>117</v>
      </c>
    </row>
    <row r="38" spans="1:12" s="67" customFormat="1" ht="12.75" customHeight="1">
      <c r="A38" s="71" t="s">
        <v>195</v>
      </c>
      <c r="B38" s="71">
        <v>21</v>
      </c>
      <c r="C38" s="71"/>
      <c r="D38" s="159"/>
      <c r="E38" s="159"/>
      <c r="F38" s="159"/>
      <c r="G38" s="159"/>
      <c r="H38" s="159"/>
      <c r="I38" s="159"/>
      <c r="J38" s="159"/>
      <c r="K38" s="159"/>
      <c r="L38" s="159"/>
    </row>
    <row r="39" spans="1:12" s="67" customFormat="1" ht="13.5" customHeight="1">
      <c r="A39" s="71" t="s">
        <v>185</v>
      </c>
      <c r="B39" s="71">
        <v>9</v>
      </c>
      <c r="C39" s="71"/>
      <c r="D39" s="159"/>
      <c r="E39" s="159"/>
      <c r="F39" s="159"/>
      <c r="G39" s="159"/>
      <c r="H39" s="159"/>
      <c r="I39" s="159"/>
      <c r="J39" s="159"/>
      <c r="K39" s="159"/>
      <c r="L39" s="159"/>
    </row>
    <row r="40" spans="1:12" s="67" customFormat="1" ht="13.5" customHeight="1">
      <c r="A40" s="71" t="s">
        <v>113</v>
      </c>
      <c r="B40" s="71">
        <v>6</v>
      </c>
      <c r="C40" s="71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1:12" s="67" customFormat="1" ht="13.5" customHeight="1">
      <c r="A41" s="111" t="s">
        <v>181</v>
      </c>
      <c r="B41" s="111">
        <f>SUM(B37:B40)</f>
        <v>61</v>
      </c>
      <c r="C41" s="71"/>
      <c r="D41" s="92"/>
      <c r="E41" s="92"/>
      <c r="F41" s="92"/>
      <c r="G41" s="92"/>
      <c r="H41" s="92"/>
      <c r="I41" s="92"/>
      <c r="J41" s="92"/>
      <c r="K41" s="92"/>
      <c r="L41" s="92"/>
    </row>
    <row r="42" spans="1:12" s="67" customFormat="1" ht="13.5" customHeight="1">
      <c r="A42" s="93"/>
      <c r="B42" s="94"/>
      <c r="C42" s="70"/>
      <c r="D42" s="95"/>
      <c r="E42" s="95"/>
      <c r="F42" s="95"/>
      <c r="G42" s="95"/>
      <c r="H42" s="95"/>
      <c r="I42" s="95"/>
      <c r="J42" s="95"/>
      <c r="K42" s="95"/>
      <c r="L42" s="96"/>
    </row>
    <row r="43" spans="1:12" s="67" customFormat="1" ht="13.5" customHeight="1">
      <c r="A43" s="71" t="s">
        <v>321</v>
      </c>
      <c r="B43" s="71">
        <v>9</v>
      </c>
      <c r="C43" s="71" t="s">
        <v>164</v>
      </c>
      <c r="D43" s="159" t="s">
        <v>52</v>
      </c>
      <c r="E43" s="159" t="s">
        <v>2</v>
      </c>
      <c r="F43" s="159">
        <v>48</v>
      </c>
      <c r="G43" s="159" t="s">
        <v>38</v>
      </c>
      <c r="H43" s="159" t="s">
        <v>120</v>
      </c>
      <c r="I43" s="159" t="s">
        <v>48</v>
      </c>
      <c r="J43" s="159" t="s">
        <v>38</v>
      </c>
      <c r="K43" s="159" t="s">
        <v>121</v>
      </c>
      <c r="L43" s="173" t="s">
        <v>122</v>
      </c>
    </row>
    <row r="44" spans="1:12" s="67" customFormat="1" ht="13.5" customHeight="1">
      <c r="A44" s="71" t="s">
        <v>118</v>
      </c>
      <c r="B44" s="71">
        <v>6</v>
      </c>
      <c r="C44" s="65"/>
      <c r="D44" s="159"/>
      <c r="E44" s="159"/>
      <c r="F44" s="159"/>
      <c r="G44" s="159"/>
      <c r="H44" s="159"/>
      <c r="I44" s="159"/>
      <c r="J44" s="159"/>
      <c r="K44" s="159"/>
      <c r="L44" s="174"/>
    </row>
    <row r="45" spans="1:12" s="67" customFormat="1" ht="13.5" customHeight="1">
      <c r="A45" s="71" t="s">
        <v>44</v>
      </c>
      <c r="B45" s="71">
        <v>18</v>
      </c>
      <c r="C45" s="65"/>
      <c r="D45" s="159"/>
      <c r="E45" s="159"/>
      <c r="F45" s="159"/>
      <c r="G45" s="159"/>
      <c r="H45" s="159"/>
      <c r="I45" s="159"/>
      <c r="J45" s="159"/>
      <c r="K45" s="159"/>
      <c r="L45" s="174"/>
    </row>
    <row r="46" spans="1:12" s="67" customFormat="1" ht="13.5" customHeight="1">
      <c r="A46" s="71" t="s">
        <v>119</v>
      </c>
      <c r="B46" s="71">
        <v>21</v>
      </c>
      <c r="C46" s="65"/>
      <c r="D46" s="164"/>
      <c r="E46" s="164"/>
      <c r="F46" s="164"/>
      <c r="G46" s="164"/>
      <c r="H46" s="164"/>
      <c r="I46" s="164"/>
      <c r="J46" s="164"/>
      <c r="K46" s="164"/>
      <c r="L46" s="175"/>
    </row>
    <row r="47" spans="1:12" s="67" customFormat="1" ht="13.5" customHeight="1">
      <c r="A47" s="111" t="s">
        <v>186</v>
      </c>
      <c r="B47" s="109">
        <f>SUM(B43:B46)</f>
        <v>54</v>
      </c>
      <c r="C47" s="71"/>
      <c r="D47" s="92"/>
      <c r="E47" s="92"/>
      <c r="F47" s="92"/>
      <c r="G47" s="92"/>
      <c r="H47" s="92"/>
      <c r="I47" s="92"/>
      <c r="J47" s="92"/>
      <c r="K47" s="92"/>
      <c r="L47" s="92"/>
    </row>
    <row r="48" spans="1:12" s="67" customFormat="1" ht="13.5" customHeight="1">
      <c r="A48" s="71"/>
      <c r="B48" s="71"/>
      <c r="C48" s="71"/>
      <c r="D48" s="92"/>
      <c r="E48" s="92"/>
      <c r="F48" s="92"/>
      <c r="G48" s="92"/>
      <c r="H48" s="92"/>
      <c r="I48" s="92"/>
      <c r="J48" s="92"/>
      <c r="K48" s="92"/>
      <c r="L48" s="92"/>
    </row>
    <row r="49" spans="1:12" s="67" customFormat="1" ht="11.25" customHeight="1">
      <c r="A49" s="151" t="s">
        <v>123</v>
      </c>
      <c r="B49" s="151">
        <v>55</v>
      </c>
      <c r="C49" s="154"/>
      <c r="D49" s="157" t="s">
        <v>41</v>
      </c>
      <c r="E49" s="157" t="s">
        <v>91</v>
      </c>
      <c r="F49" s="157">
        <v>48</v>
      </c>
      <c r="G49" s="157" t="s">
        <v>92</v>
      </c>
      <c r="H49" s="157" t="s">
        <v>124</v>
      </c>
      <c r="I49" s="157" t="s">
        <v>125</v>
      </c>
      <c r="J49" s="157" t="s">
        <v>92</v>
      </c>
      <c r="K49" s="157" t="s">
        <v>126</v>
      </c>
      <c r="L49" s="157" t="s">
        <v>192</v>
      </c>
    </row>
    <row r="50" spans="1:12" s="67" customFormat="1" ht="11.25" customHeight="1">
      <c r="A50" s="152"/>
      <c r="B50" s="152"/>
      <c r="C50" s="155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s="67" customFormat="1" ht="11.25" customHeight="1" thickBot="1">
      <c r="A51" s="153"/>
      <c r="B51" s="153"/>
      <c r="C51" s="156"/>
      <c r="D51" s="158"/>
      <c r="E51" s="158"/>
      <c r="F51" s="158"/>
      <c r="G51" s="158"/>
      <c r="H51" s="158"/>
      <c r="I51" s="158"/>
      <c r="J51" s="158"/>
      <c r="K51" s="158"/>
      <c r="L51" s="158"/>
    </row>
    <row r="52" spans="1:12" s="67" customFormat="1" ht="17.25" customHeight="1" thickBot="1">
      <c r="A52" s="109" t="s">
        <v>187</v>
      </c>
      <c r="B52" s="109">
        <f>SUM(B49)</f>
        <v>55</v>
      </c>
      <c r="C52" s="97"/>
      <c r="D52" s="170"/>
      <c r="E52" s="171"/>
      <c r="F52" s="171"/>
      <c r="G52" s="171"/>
      <c r="H52" s="171"/>
      <c r="I52" s="172"/>
      <c r="J52" s="170"/>
      <c r="K52" s="171"/>
      <c r="L52" s="172"/>
    </row>
    <row r="53" spans="1:12" s="67" customFormat="1" ht="17.25" customHeight="1" thickBot="1">
      <c r="A53" s="68"/>
      <c r="B53" s="68"/>
      <c r="C53" s="97"/>
      <c r="D53" s="79"/>
      <c r="E53" s="76"/>
      <c r="F53" s="76"/>
      <c r="G53" s="76"/>
      <c r="H53" s="76"/>
      <c r="I53" s="77"/>
      <c r="J53" s="79"/>
      <c r="K53" s="76"/>
      <c r="L53" s="77"/>
    </row>
    <row r="54" spans="1:12" s="67" customFormat="1" ht="17.25" customHeight="1">
      <c r="A54" s="71" t="s">
        <v>127</v>
      </c>
      <c r="B54" s="71">
        <v>28</v>
      </c>
      <c r="C54" s="71" t="s">
        <v>347</v>
      </c>
      <c r="D54" s="148" t="s">
        <v>41</v>
      </c>
      <c r="E54" s="148" t="s">
        <v>2</v>
      </c>
      <c r="F54" s="148">
        <v>48</v>
      </c>
      <c r="G54" s="148" t="s">
        <v>38</v>
      </c>
      <c r="H54" s="148" t="s">
        <v>128</v>
      </c>
      <c r="I54" s="148" t="s">
        <v>125</v>
      </c>
      <c r="J54" s="148" t="s">
        <v>38</v>
      </c>
      <c r="K54" s="148" t="s">
        <v>135</v>
      </c>
      <c r="L54" s="179" t="s">
        <v>379</v>
      </c>
    </row>
    <row r="55" spans="1:12" s="67" customFormat="1" ht="17.25" customHeight="1">
      <c r="A55" s="71" t="s">
        <v>170</v>
      </c>
      <c r="B55" s="71">
        <v>17</v>
      </c>
      <c r="C55" s="71"/>
      <c r="D55" s="157"/>
      <c r="E55" s="157"/>
      <c r="F55" s="157"/>
      <c r="G55" s="157"/>
      <c r="H55" s="149"/>
      <c r="I55" s="157"/>
      <c r="J55" s="157"/>
      <c r="K55" s="149"/>
      <c r="L55" s="157"/>
    </row>
    <row r="56" spans="1:12" s="67" customFormat="1" ht="17.25" customHeight="1" thickBot="1">
      <c r="A56" s="71" t="s">
        <v>171</v>
      </c>
      <c r="B56" s="71">
        <v>16</v>
      </c>
      <c r="C56" s="71"/>
      <c r="D56" s="158"/>
      <c r="E56" s="158"/>
      <c r="F56" s="158"/>
      <c r="G56" s="158"/>
      <c r="H56" s="150"/>
      <c r="I56" s="158"/>
      <c r="J56" s="158"/>
      <c r="K56" s="150"/>
      <c r="L56" s="158"/>
    </row>
    <row r="57" spans="1:12" s="67" customFormat="1" ht="17.25" customHeight="1" thickBot="1">
      <c r="A57" s="109" t="s">
        <v>182</v>
      </c>
      <c r="B57" s="109">
        <f>SUM(B54:B56)</f>
        <v>61</v>
      </c>
      <c r="C57" s="97"/>
      <c r="D57" s="79"/>
      <c r="E57" s="76"/>
      <c r="F57" s="76"/>
      <c r="G57" s="76"/>
      <c r="H57" s="76"/>
      <c r="I57" s="77"/>
      <c r="J57" s="79"/>
      <c r="K57" s="76"/>
      <c r="L57" s="77"/>
    </row>
    <row r="58" spans="1:12" s="67" customFormat="1" ht="17.25" customHeight="1" thickBot="1">
      <c r="A58" s="68"/>
      <c r="B58" s="68"/>
      <c r="C58" s="97"/>
      <c r="D58" s="79"/>
      <c r="E58" s="76"/>
      <c r="F58" s="76"/>
      <c r="G58" s="76"/>
      <c r="H58" s="76"/>
      <c r="I58" s="77"/>
      <c r="J58" s="79"/>
      <c r="K58" s="76"/>
      <c r="L58" s="77"/>
    </row>
    <row r="59" spans="1:12" s="67" customFormat="1" ht="23.25" customHeight="1">
      <c r="A59" s="65" t="s">
        <v>339</v>
      </c>
      <c r="B59" s="65">
        <v>16</v>
      </c>
      <c r="C59" s="71"/>
      <c r="D59" s="167" t="s">
        <v>41</v>
      </c>
      <c r="E59" s="167" t="s">
        <v>95</v>
      </c>
      <c r="F59" s="167">
        <v>48</v>
      </c>
      <c r="G59" s="148" t="s">
        <v>96</v>
      </c>
      <c r="H59" s="167" t="s">
        <v>82</v>
      </c>
      <c r="I59" s="167" t="s">
        <v>93</v>
      </c>
      <c r="J59" s="148" t="s">
        <v>96</v>
      </c>
      <c r="K59" s="148" t="s">
        <v>131</v>
      </c>
      <c r="L59" s="329" t="s">
        <v>379</v>
      </c>
    </row>
    <row r="60" spans="1:12" s="67" customFormat="1" ht="23.25" customHeight="1">
      <c r="A60" s="65" t="s">
        <v>130</v>
      </c>
      <c r="B60" s="65">
        <v>25</v>
      </c>
      <c r="C60" s="71"/>
      <c r="D60" s="168"/>
      <c r="E60" s="168"/>
      <c r="F60" s="168"/>
      <c r="G60" s="157"/>
      <c r="H60" s="168"/>
      <c r="I60" s="168"/>
      <c r="J60" s="157"/>
      <c r="K60" s="157"/>
      <c r="L60" s="168"/>
    </row>
    <row r="61" spans="1:12" s="67" customFormat="1" ht="16.5" customHeight="1" thickBot="1">
      <c r="A61" s="65" t="s">
        <v>129</v>
      </c>
      <c r="B61" s="65">
        <v>26</v>
      </c>
      <c r="C61" s="71"/>
      <c r="D61" s="169"/>
      <c r="E61" s="169"/>
      <c r="F61" s="169"/>
      <c r="G61" s="157"/>
      <c r="H61" s="169"/>
      <c r="I61" s="169"/>
      <c r="J61" s="157"/>
      <c r="K61" s="157"/>
      <c r="L61" s="169"/>
    </row>
    <row r="62" spans="1:12" s="67" customFormat="1" ht="17.25" customHeight="1" thickBot="1">
      <c r="A62" s="110" t="s">
        <v>183</v>
      </c>
      <c r="B62" s="110">
        <f>SUM(B59:B61)</f>
        <v>67</v>
      </c>
      <c r="C62" s="75"/>
      <c r="D62" s="208"/>
      <c r="E62" s="209"/>
      <c r="F62" s="209"/>
      <c r="G62" s="209"/>
      <c r="H62" s="209"/>
      <c r="I62" s="210"/>
      <c r="J62" s="170"/>
      <c r="K62" s="171"/>
      <c r="L62" s="172"/>
    </row>
    <row r="63" spans="1:12" s="67" customFormat="1" ht="15.75" customHeight="1">
      <c r="A63" s="211" t="s">
        <v>149</v>
      </c>
      <c r="B63" s="211">
        <v>64</v>
      </c>
      <c r="C63" s="212"/>
      <c r="D63" s="165" t="s">
        <v>54</v>
      </c>
      <c r="E63" s="148" t="s">
        <v>2</v>
      </c>
      <c r="F63" s="148">
        <v>48</v>
      </c>
      <c r="G63" s="148" t="s">
        <v>38</v>
      </c>
      <c r="H63" s="148" t="s">
        <v>132</v>
      </c>
      <c r="I63" s="148" t="s">
        <v>133</v>
      </c>
      <c r="J63" s="148" t="s">
        <v>38</v>
      </c>
      <c r="K63" s="148" t="s">
        <v>134</v>
      </c>
      <c r="L63" s="148" t="s">
        <v>81</v>
      </c>
    </row>
    <row r="64" spans="1:12" s="67" customFormat="1" ht="16.5" customHeight="1" thickBot="1">
      <c r="A64" s="153"/>
      <c r="B64" s="153"/>
      <c r="C64" s="213"/>
      <c r="D64" s="166"/>
      <c r="E64" s="150"/>
      <c r="F64" s="150"/>
      <c r="G64" s="150"/>
      <c r="H64" s="150"/>
      <c r="I64" s="150"/>
      <c r="J64" s="150"/>
      <c r="K64" s="150"/>
      <c r="L64" s="150"/>
    </row>
    <row r="65" spans="1:12" s="98" customFormat="1" ht="17.25" customHeight="1" thickBot="1">
      <c r="A65" s="109" t="s">
        <v>184</v>
      </c>
      <c r="B65" s="109">
        <v>64</v>
      </c>
      <c r="C65" s="72"/>
      <c r="D65" s="185"/>
      <c r="E65" s="185"/>
      <c r="F65" s="185"/>
      <c r="G65" s="185"/>
      <c r="H65" s="185"/>
      <c r="I65" s="186"/>
      <c r="J65" s="184"/>
      <c r="K65" s="185"/>
      <c r="L65" s="186"/>
    </row>
    <row r="66" spans="1:12" s="98" customFormat="1" ht="17.25" customHeight="1">
      <c r="A66" s="71" t="s">
        <v>101</v>
      </c>
      <c r="B66" s="65">
        <v>8</v>
      </c>
      <c r="C66" s="72"/>
      <c r="D66" s="159" t="s">
        <v>76</v>
      </c>
      <c r="E66" s="159" t="s">
        <v>2</v>
      </c>
      <c r="F66" s="159">
        <v>48</v>
      </c>
      <c r="G66" s="159" t="s">
        <v>38</v>
      </c>
      <c r="H66" s="159" t="s">
        <v>90</v>
      </c>
      <c r="I66" s="159" t="s">
        <v>102</v>
      </c>
      <c r="J66" s="159" t="s">
        <v>38</v>
      </c>
      <c r="K66" s="159" t="s">
        <v>103</v>
      </c>
      <c r="L66" s="159" t="s">
        <v>190</v>
      </c>
    </row>
    <row r="67" spans="1:12" s="67" customFormat="1" ht="15" customHeight="1">
      <c r="A67" s="71" t="s">
        <v>172</v>
      </c>
      <c r="B67" s="71">
        <v>20</v>
      </c>
      <c r="C67" s="71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 s="67" customFormat="1" ht="13.5" customHeight="1">
      <c r="A68" s="71" t="s">
        <v>188</v>
      </c>
      <c r="B68" s="71">
        <v>8</v>
      </c>
      <c r="C68" s="71"/>
      <c r="D68" s="160"/>
      <c r="E68" s="160"/>
      <c r="F68" s="160"/>
      <c r="G68" s="160"/>
      <c r="H68" s="160"/>
      <c r="I68" s="160"/>
      <c r="J68" s="160"/>
      <c r="K68" s="160"/>
      <c r="L68" s="160"/>
    </row>
    <row r="69" spans="1:12" s="67" customFormat="1" ht="13.5" customHeight="1">
      <c r="A69" s="71" t="s">
        <v>173</v>
      </c>
      <c r="B69" s="71">
        <v>2</v>
      </c>
      <c r="C69" s="71"/>
      <c r="D69" s="160"/>
      <c r="E69" s="160"/>
      <c r="F69" s="160"/>
      <c r="G69" s="160"/>
      <c r="H69" s="160"/>
      <c r="I69" s="160"/>
      <c r="J69" s="160"/>
      <c r="K69" s="160"/>
      <c r="L69" s="160"/>
    </row>
    <row r="70" spans="1:12" s="67" customFormat="1" ht="13.5" customHeight="1">
      <c r="A70" s="71" t="s">
        <v>323</v>
      </c>
      <c r="B70" s="71">
        <v>2</v>
      </c>
      <c r="C70" s="112" t="s">
        <v>348</v>
      </c>
      <c r="D70" s="160"/>
      <c r="E70" s="160"/>
      <c r="F70" s="160"/>
      <c r="G70" s="160"/>
      <c r="H70" s="160"/>
      <c r="I70" s="160"/>
      <c r="J70" s="160"/>
      <c r="K70" s="160"/>
      <c r="L70" s="160"/>
    </row>
    <row r="71" spans="1:12" s="98" customFormat="1" ht="17.25" customHeight="1" thickBot="1">
      <c r="A71" s="111" t="s">
        <v>107</v>
      </c>
      <c r="B71" s="111">
        <f>SUM(B66:B70)</f>
        <v>40</v>
      </c>
      <c r="C71" s="99"/>
      <c r="D71" s="161"/>
      <c r="E71" s="162"/>
      <c r="F71" s="162"/>
      <c r="G71" s="162"/>
      <c r="H71" s="162"/>
      <c r="I71" s="163"/>
      <c r="J71" s="161"/>
      <c r="K71" s="162"/>
      <c r="L71" s="163"/>
    </row>
    <row r="72" spans="1:12" s="98" customFormat="1" ht="17.25" customHeight="1" thickBot="1">
      <c r="A72" s="91"/>
      <c r="B72" s="91"/>
      <c r="C72" s="99"/>
      <c r="D72" s="100"/>
      <c r="E72" s="101"/>
      <c r="F72" s="101"/>
      <c r="G72" s="101"/>
      <c r="H72" s="101"/>
      <c r="I72" s="102"/>
      <c r="J72" s="100"/>
      <c r="K72" s="101"/>
      <c r="L72" s="102"/>
    </row>
    <row r="73" spans="1:12" s="67" customFormat="1" ht="15" customHeight="1">
      <c r="A73" s="71" t="s">
        <v>30</v>
      </c>
      <c r="B73" s="71">
        <v>4</v>
      </c>
      <c r="C73" s="71"/>
      <c r="D73" s="148" t="s">
        <v>76</v>
      </c>
      <c r="E73" s="148" t="s">
        <v>2</v>
      </c>
      <c r="F73" s="148">
        <v>48</v>
      </c>
      <c r="G73" s="148" t="s">
        <v>38</v>
      </c>
      <c r="H73" s="148" t="s">
        <v>87</v>
      </c>
      <c r="I73" s="148" t="s">
        <v>48</v>
      </c>
      <c r="J73" s="148" t="s">
        <v>38</v>
      </c>
      <c r="K73" s="148" t="s">
        <v>83</v>
      </c>
      <c r="L73" s="148" t="s">
        <v>191</v>
      </c>
    </row>
    <row r="74" spans="1:12" s="67" customFormat="1" ht="13.5" customHeight="1">
      <c r="A74" s="71" t="s">
        <v>75</v>
      </c>
      <c r="B74" s="71">
        <v>7</v>
      </c>
      <c r="C74" s="71"/>
      <c r="D74" s="149"/>
      <c r="E74" s="149"/>
      <c r="F74" s="149"/>
      <c r="G74" s="149"/>
      <c r="H74" s="149"/>
      <c r="I74" s="149"/>
      <c r="J74" s="149"/>
      <c r="K74" s="149"/>
      <c r="L74" s="149"/>
    </row>
    <row r="75" spans="1:12" s="67" customFormat="1" ht="13.5" customHeight="1">
      <c r="A75" s="71" t="s">
        <v>174</v>
      </c>
      <c r="B75" s="71">
        <v>18</v>
      </c>
      <c r="C75" s="71" t="s">
        <v>349</v>
      </c>
      <c r="D75" s="149"/>
      <c r="E75" s="149"/>
      <c r="F75" s="149"/>
      <c r="G75" s="149"/>
      <c r="H75" s="149"/>
      <c r="I75" s="149"/>
      <c r="J75" s="149"/>
      <c r="K75" s="149"/>
      <c r="L75" s="149"/>
    </row>
    <row r="76" spans="1:12" s="67" customFormat="1" ht="13.5" customHeight="1" thickBot="1">
      <c r="A76" s="71" t="s">
        <v>175</v>
      </c>
      <c r="B76" s="71">
        <v>11</v>
      </c>
      <c r="C76" s="71" t="s">
        <v>18</v>
      </c>
      <c r="D76" s="150"/>
      <c r="E76" s="150"/>
      <c r="F76" s="150"/>
      <c r="G76" s="150"/>
      <c r="H76" s="150"/>
      <c r="I76" s="150"/>
      <c r="J76" s="150"/>
      <c r="K76" s="150"/>
      <c r="L76" s="150"/>
    </row>
    <row r="77" spans="1:12" s="98" customFormat="1" ht="17.25" customHeight="1" thickBot="1">
      <c r="A77" s="109" t="s">
        <v>108</v>
      </c>
      <c r="B77" s="109">
        <f>SUM(B73:B76)</f>
        <v>40</v>
      </c>
      <c r="C77" s="90"/>
      <c r="D77" s="184"/>
      <c r="E77" s="185"/>
      <c r="F77" s="185"/>
      <c r="G77" s="185"/>
      <c r="H77" s="185"/>
      <c r="I77" s="186"/>
      <c r="J77" s="184"/>
      <c r="K77" s="185"/>
      <c r="L77" s="186"/>
    </row>
    <row r="78" spans="1:12" s="98" customFormat="1" ht="17.25" customHeight="1">
      <c r="A78" s="85"/>
      <c r="B78" s="85"/>
      <c r="C78" s="90"/>
      <c r="D78" s="103"/>
      <c r="E78" s="104"/>
      <c r="F78" s="104"/>
      <c r="G78" s="104"/>
      <c r="H78" s="104"/>
      <c r="I78" s="105"/>
      <c r="J78" s="103"/>
      <c r="K78" s="104"/>
      <c r="L78" s="105"/>
    </row>
    <row r="79" spans="1:12" s="98" customFormat="1" ht="17.25" customHeight="1">
      <c r="A79" s="71" t="s">
        <v>176</v>
      </c>
      <c r="B79" s="71">
        <v>1</v>
      </c>
      <c r="C79" s="106"/>
      <c r="D79" s="159" t="s">
        <v>77</v>
      </c>
      <c r="E79" s="159" t="s">
        <v>2</v>
      </c>
      <c r="F79" s="159">
        <v>48</v>
      </c>
      <c r="G79" s="159" t="s">
        <v>38</v>
      </c>
      <c r="H79" s="159" t="s">
        <v>88</v>
      </c>
      <c r="I79" s="159" t="s">
        <v>105</v>
      </c>
      <c r="J79" s="159" t="s">
        <v>38</v>
      </c>
      <c r="K79" s="159" t="s">
        <v>106</v>
      </c>
      <c r="L79" s="159" t="s">
        <v>105</v>
      </c>
    </row>
    <row r="80" spans="1:12" s="67" customFormat="1" ht="15" customHeight="1">
      <c r="A80" s="71" t="s">
        <v>177</v>
      </c>
      <c r="B80" s="71">
        <v>22</v>
      </c>
      <c r="C80" s="71" t="s">
        <v>104</v>
      </c>
      <c r="D80" s="160"/>
      <c r="E80" s="160"/>
      <c r="F80" s="160"/>
      <c r="G80" s="160"/>
      <c r="H80" s="160"/>
      <c r="I80" s="160"/>
      <c r="J80" s="160"/>
      <c r="K80" s="160"/>
      <c r="L80" s="160"/>
    </row>
    <row r="81" spans="1:12" s="67" customFormat="1" ht="13.5" customHeight="1">
      <c r="A81" s="71" t="s">
        <v>178</v>
      </c>
      <c r="B81" s="71">
        <v>4</v>
      </c>
      <c r="C81" s="71"/>
      <c r="D81" s="160"/>
      <c r="E81" s="160"/>
      <c r="F81" s="160"/>
      <c r="G81" s="160"/>
      <c r="H81" s="160"/>
      <c r="I81" s="160"/>
      <c r="J81" s="160"/>
      <c r="K81" s="160"/>
      <c r="L81" s="160"/>
    </row>
    <row r="82" spans="1:12" s="67" customFormat="1" ht="13.5" customHeight="1">
      <c r="A82" s="71" t="s">
        <v>189</v>
      </c>
      <c r="B82" s="71">
        <v>35</v>
      </c>
      <c r="C82" s="71"/>
      <c r="D82" s="160"/>
      <c r="E82" s="160"/>
      <c r="F82" s="160"/>
      <c r="G82" s="160"/>
      <c r="H82" s="160"/>
      <c r="I82" s="160"/>
      <c r="J82" s="160"/>
      <c r="K82" s="160"/>
      <c r="L82" s="160"/>
    </row>
    <row r="83" spans="1:12" s="98" customFormat="1" ht="17.25" customHeight="1" thickBot="1">
      <c r="A83" s="111" t="s">
        <v>109</v>
      </c>
      <c r="B83" s="111">
        <f>SUM(B79:B82)</f>
        <v>62</v>
      </c>
      <c r="C83" s="99"/>
      <c r="D83" s="161"/>
      <c r="E83" s="162"/>
      <c r="F83" s="162"/>
      <c r="G83" s="162"/>
      <c r="H83" s="162"/>
      <c r="I83" s="163"/>
      <c r="J83" s="161"/>
      <c r="K83" s="162"/>
      <c r="L83" s="163"/>
    </row>
    <row r="84" spans="1:12" s="98" customFormat="1" ht="17.25" customHeight="1">
      <c r="A84" s="107"/>
      <c r="B84" s="107"/>
      <c r="C84" s="108"/>
      <c r="D84" s="100"/>
      <c r="E84" s="101"/>
      <c r="F84" s="101"/>
      <c r="G84" s="101"/>
      <c r="H84" s="101"/>
      <c r="I84" s="102"/>
      <c r="J84" s="100"/>
      <c r="K84" s="101"/>
      <c r="L84" s="102"/>
    </row>
    <row r="85" spans="1:12" s="67" customFormat="1" ht="15" customHeight="1">
      <c r="A85" s="71" t="s">
        <v>179</v>
      </c>
      <c r="B85" s="71">
        <v>12</v>
      </c>
      <c r="C85" s="71"/>
      <c r="D85" s="159" t="s">
        <v>77</v>
      </c>
      <c r="E85" s="159" t="s">
        <v>2</v>
      </c>
      <c r="F85" s="159">
        <v>48</v>
      </c>
      <c r="G85" s="159" t="s">
        <v>38</v>
      </c>
      <c r="H85" s="159" t="s">
        <v>55</v>
      </c>
      <c r="I85" s="159" t="s">
        <v>93</v>
      </c>
      <c r="J85" s="159" t="s">
        <v>38</v>
      </c>
      <c r="K85" s="159" t="s">
        <v>111</v>
      </c>
      <c r="L85" s="159" t="s">
        <v>93</v>
      </c>
    </row>
    <row r="86" spans="1:12" s="67" customFormat="1" ht="13.5" customHeight="1">
      <c r="A86" s="71" t="s">
        <v>180</v>
      </c>
      <c r="B86" s="71">
        <v>15</v>
      </c>
      <c r="C86" s="71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1:12" s="67" customFormat="1" ht="13.5" customHeight="1">
      <c r="A87" s="71" t="s">
        <v>325</v>
      </c>
      <c r="B87" s="71">
        <v>33</v>
      </c>
      <c r="C87" s="71" t="s">
        <v>350</v>
      </c>
      <c r="D87" s="164"/>
      <c r="E87" s="164"/>
      <c r="F87" s="164"/>
      <c r="G87" s="164"/>
      <c r="H87" s="164"/>
      <c r="I87" s="164"/>
      <c r="J87" s="164"/>
      <c r="K87" s="164"/>
      <c r="L87" s="164"/>
    </row>
    <row r="88" spans="1:12" s="26" customFormat="1" ht="17.25" customHeight="1">
      <c r="A88" s="109" t="s">
        <v>110</v>
      </c>
      <c r="B88" s="109">
        <f>SUM(B85:B87)</f>
        <v>60</v>
      </c>
      <c r="C88" s="27"/>
      <c r="D88" s="113"/>
      <c r="E88" s="114"/>
      <c r="F88" s="114"/>
      <c r="G88" s="114"/>
      <c r="H88" s="114"/>
      <c r="I88" s="114"/>
      <c r="J88" s="114"/>
      <c r="K88" s="114"/>
      <c r="L88" s="115"/>
    </row>
    <row r="89" spans="1:12" ht="17.25" customHeight="1">
      <c r="A89" s="8"/>
      <c r="B89" s="8"/>
      <c r="C89" s="8"/>
      <c r="D89" s="7"/>
      <c r="E89" s="7"/>
      <c r="F89" s="7"/>
      <c r="G89" s="7"/>
      <c r="H89" s="7"/>
      <c r="I89" s="7"/>
      <c r="J89" s="7"/>
      <c r="K89" s="7"/>
      <c r="L89" s="7"/>
    </row>
  </sheetData>
  <sheetProtection/>
  <mergeCells count="196">
    <mergeCell ref="E63:E64"/>
    <mergeCell ref="F63:F64"/>
    <mergeCell ref="G63:G64"/>
    <mergeCell ref="H63:H64"/>
    <mergeCell ref="I63:I64"/>
    <mergeCell ref="D52:I52"/>
    <mergeCell ref="F59:F61"/>
    <mergeCell ref="H54:H56"/>
    <mergeCell ref="G59:G61"/>
    <mergeCell ref="H59:H61"/>
    <mergeCell ref="L85:L87"/>
    <mergeCell ref="D62:I62"/>
    <mergeCell ref="J26:L26"/>
    <mergeCell ref="D14:D16"/>
    <mergeCell ref="A63:A64"/>
    <mergeCell ref="B63:B64"/>
    <mergeCell ref="C63:C64"/>
    <mergeCell ref="D24:D25"/>
    <mergeCell ref="E24:E25"/>
    <mergeCell ref="F24:F25"/>
    <mergeCell ref="J85:J87"/>
    <mergeCell ref="K85:K87"/>
    <mergeCell ref="D66:D70"/>
    <mergeCell ref="E66:E70"/>
    <mergeCell ref="D4:D5"/>
    <mergeCell ref="E4:E5"/>
    <mergeCell ref="F4:F5"/>
    <mergeCell ref="G4:G5"/>
    <mergeCell ref="H4:H5"/>
    <mergeCell ref="I4:I5"/>
    <mergeCell ref="D85:D87"/>
    <mergeCell ref="E85:E87"/>
    <mergeCell ref="F85:F87"/>
    <mergeCell ref="G85:G87"/>
    <mergeCell ref="H85:H87"/>
    <mergeCell ref="I85:I87"/>
    <mergeCell ref="J79:J82"/>
    <mergeCell ref="K79:K82"/>
    <mergeCell ref="L79:L82"/>
    <mergeCell ref="L54:L56"/>
    <mergeCell ref="J77:L77"/>
    <mergeCell ref="D77:I77"/>
    <mergeCell ref="J63:J64"/>
    <mergeCell ref="K63:K64"/>
    <mergeCell ref="L63:L64"/>
    <mergeCell ref="D79:D82"/>
    <mergeCell ref="F2:F3"/>
    <mergeCell ref="J2:L2"/>
    <mergeCell ref="G2:I2"/>
    <mergeCell ref="L49:L51"/>
    <mergeCell ref="D49:D51"/>
    <mergeCell ref="E49:E51"/>
    <mergeCell ref="G49:G51"/>
    <mergeCell ref="H49:H51"/>
    <mergeCell ref="I49:I51"/>
    <mergeCell ref="G14:G16"/>
    <mergeCell ref="H14:H16"/>
    <mergeCell ref="I14:I16"/>
    <mergeCell ref="A1:D1"/>
    <mergeCell ref="E1:L1"/>
    <mergeCell ref="A2:A3"/>
    <mergeCell ref="B2:B3"/>
    <mergeCell ref="C2:C3"/>
    <mergeCell ref="D2:D3"/>
    <mergeCell ref="E2:E3"/>
    <mergeCell ref="J14:J16"/>
    <mergeCell ref="J19:J21"/>
    <mergeCell ref="I27:I30"/>
    <mergeCell ref="G24:G25"/>
    <mergeCell ref="H24:H25"/>
    <mergeCell ref="I24:I25"/>
    <mergeCell ref="D27:D30"/>
    <mergeCell ref="E27:E30"/>
    <mergeCell ref="J9:L9"/>
    <mergeCell ref="I7:I8"/>
    <mergeCell ref="J17:L17"/>
    <mergeCell ref="D26:I26"/>
    <mergeCell ref="E19:E21"/>
    <mergeCell ref="F19:F21"/>
    <mergeCell ref="G19:G21"/>
    <mergeCell ref="D17:I17"/>
    <mergeCell ref="D19:D21"/>
    <mergeCell ref="L24:L25"/>
    <mergeCell ref="J4:J5"/>
    <mergeCell ref="K4:K5"/>
    <mergeCell ref="L4:L5"/>
    <mergeCell ref="L7:L8"/>
    <mergeCell ref="K7:K8"/>
    <mergeCell ref="J7:J8"/>
    <mergeCell ref="I59:I61"/>
    <mergeCell ref="I54:I56"/>
    <mergeCell ref="J54:J56"/>
    <mergeCell ref="K54:K56"/>
    <mergeCell ref="E79:E82"/>
    <mergeCell ref="F79:F82"/>
    <mergeCell ref="G79:G82"/>
    <mergeCell ref="H79:H82"/>
    <mergeCell ref="I79:I82"/>
    <mergeCell ref="D65:I65"/>
    <mergeCell ref="J35:L35"/>
    <mergeCell ref="L43:L46"/>
    <mergeCell ref="J65:L65"/>
    <mergeCell ref="G54:G56"/>
    <mergeCell ref="F66:F70"/>
    <mergeCell ref="J6:L6"/>
    <mergeCell ref="D6:I6"/>
    <mergeCell ref="E7:E8"/>
    <mergeCell ref="D7:D8"/>
    <mergeCell ref="D9:I9"/>
    <mergeCell ref="H7:H8"/>
    <mergeCell ref="G7:G8"/>
    <mergeCell ref="F7:F8"/>
    <mergeCell ref="J43:J46"/>
    <mergeCell ref="K43:K46"/>
    <mergeCell ref="F32:F34"/>
    <mergeCell ref="G32:G34"/>
    <mergeCell ref="H32:H34"/>
    <mergeCell ref="I32:I34"/>
    <mergeCell ref="D35:I35"/>
    <mergeCell ref="D43:D46"/>
    <mergeCell ref="J32:J34"/>
    <mergeCell ref="K32:K34"/>
    <mergeCell ref="D32:D34"/>
    <mergeCell ref="E32:E34"/>
    <mergeCell ref="J24:J25"/>
    <mergeCell ref="K24:K25"/>
    <mergeCell ref="F27:F30"/>
    <mergeCell ref="G27:G30"/>
    <mergeCell ref="J31:L31"/>
    <mergeCell ref="D12:I12"/>
    <mergeCell ref="K27:K30"/>
    <mergeCell ref="H27:H30"/>
    <mergeCell ref="J12:L12"/>
    <mergeCell ref="K14:K16"/>
    <mergeCell ref="L14:L16"/>
    <mergeCell ref="K19:K21"/>
    <mergeCell ref="E14:E16"/>
    <mergeCell ref="F14:F16"/>
    <mergeCell ref="I19:I21"/>
    <mergeCell ref="E59:E61"/>
    <mergeCell ref="L19:L21"/>
    <mergeCell ref="D22:I22"/>
    <mergeCell ref="J27:J30"/>
    <mergeCell ref="L27:L30"/>
    <mergeCell ref="L32:L34"/>
    <mergeCell ref="L37:L40"/>
    <mergeCell ref="H19:H21"/>
    <mergeCell ref="E43:E46"/>
    <mergeCell ref="D31:I31"/>
    <mergeCell ref="J62:L62"/>
    <mergeCell ref="J49:J51"/>
    <mergeCell ref="K49:K51"/>
    <mergeCell ref="J59:J61"/>
    <mergeCell ref="K59:K61"/>
    <mergeCell ref="L59:L61"/>
    <mergeCell ref="J52:L52"/>
    <mergeCell ref="F43:F46"/>
    <mergeCell ref="G43:G46"/>
    <mergeCell ref="H43:H46"/>
    <mergeCell ref="I43:I46"/>
    <mergeCell ref="D83:I83"/>
    <mergeCell ref="H66:H70"/>
    <mergeCell ref="I66:I70"/>
    <mergeCell ref="D71:I71"/>
    <mergeCell ref="D63:D64"/>
    <mergeCell ref="D59:D61"/>
    <mergeCell ref="J83:L83"/>
    <mergeCell ref="D37:D40"/>
    <mergeCell ref="E37:E40"/>
    <mergeCell ref="F37:F40"/>
    <mergeCell ref="G37:G40"/>
    <mergeCell ref="H37:H40"/>
    <mergeCell ref="I37:I40"/>
    <mergeCell ref="J37:J40"/>
    <mergeCell ref="K37:K40"/>
    <mergeCell ref="G66:G70"/>
    <mergeCell ref="K66:K70"/>
    <mergeCell ref="L66:L70"/>
    <mergeCell ref="D73:D76"/>
    <mergeCell ref="E73:E76"/>
    <mergeCell ref="F73:F76"/>
    <mergeCell ref="G73:G76"/>
    <mergeCell ref="H73:H76"/>
    <mergeCell ref="I73:I76"/>
    <mergeCell ref="J73:J76"/>
    <mergeCell ref="J71:L71"/>
    <mergeCell ref="K73:K76"/>
    <mergeCell ref="L73:L76"/>
    <mergeCell ref="A49:A51"/>
    <mergeCell ref="B49:B51"/>
    <mergeCell ref="C49:C51"/>
    <mergeCell ref="D54:D56"/>
    <mergeCell ref="E54:E56"/>
    <mergeCell ref="F54:F56"/>
    <mergeCell ref="F49:F51"/>
    <mergeCell ref="J66:J70"/>
  </mergeCells>
  <printOptions/>
  <pageMargins left="0.31496062992125984" right="0.5511811023622047" top="0.15748031496062992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3">
      <selection activeCell="I10" sqref="I10"/>
    </sheetView>
  </sheetViews>
  <sheetFormatPr defaultColWidth="9.00390625" defaultRowHeight="14.25"/>
  <cols>
    <col min="1" max="1" width="49.125" style="2" customWidth="1"/>
    <col min="2" max="2" width="11.25390625" style="2" customWidth="1"/>
    <col min="3" max="3" width="11.375" style="2" customWidth="1"/>
    <col min="4" max="4" width="12.50390625" style="2" customWidth="1"/>
    <col min="5" max="5" width="12.00390625" style="2" customWidth="1"/>
    <col min="6" max="6" width="14.125" style="2" customWidth="1"/>
    <col min="7" max="7" width="12.25390625" style="2" customWidth="1"/>
    <col min="8" max="8" width="10.25390625" style="2" customWidth="1"/>
    <col min="9" max="9" width="26.125" style="2" customWidth="1"/>
    <col min="10" max="16384" width="9.00390625" style="2" customWidth="1"/>
  </cols>
  <sheetData>
    <row r="1" spans="1:13" ht="42" customHeight="1">
      <c r="A1" s="224" t="s">
        <v>345</v>
      </c>
      <c r="B1" s="224"/>
      <c r="C1" s="225" t="s">
        <v>8</v>
      </c>
      <c r="D1" s="225"/>
      <c r="E1" s="225"/>
      <c r="F1" s="225"/>
      <c r="G1" s="225"/>
      <c r="H1" s="225"/>
      <c r="I1" s="5"/>
      <c r="J1" s="1"/>
      <c r="K1" s="1"/>
      <c r="L1" s="1"/>
      <c r="M1" s="1"/>
    </row>
    <row r="2" spans="1:8" ht="23.25" customHeight="1">
      <c r="A2" s="6" t="s">
        <v>25</v>
      </c>
      <c r="B2" s="6" t="s">
        <v>26</v>
      </c>
      <c r="C2" s="6" t="s">
        <v>0</v>
      </c>
      <c r="D2" s="6" t="s">
        <v>1</v>
      </c>
      <c r="E2" s="6" t="s">
        <v>6</v>
      </c>
      <c r="F2" s="6" t="s">
        <v>3</v>
      </c>
      <c r="G2" s="6" t="s">
        <v>5</v>
      </c>
      <c r="H2" s="6" t="s">
        <v>4</v>
      </c>
    </row>
    <row r="3" spans="1:8" s="30" customFormat="1" ht="37.5" customHeight="1">
      <c r="A3" s="4" t="s">
        <v>207</v>
      </c>
      <c r="B3" s="32">
        <v>105</v>
      </c>
      <c r="C3" s="222" t="s">
        <v>35</v>
      </c>
      <c r="D3" s="222" t="s">
        <v>2</v>
      </c>
      <c r="E3" s="222">
        <v>32</v>
      </c>
      <c r="F3" s="222" t="s">
        <v>203</v>
      </c>
      <c r="G3" s="222" t="s">
        <v>209</v>
      </c>
      <c r="H3" s="222" t="s">
        <v>251</v>
      </c>
    </row>
    <row r="4" spans="1:8" s="31" customFormat="1" ht="17.25" customHeight="1">
      <c r="A4" s="32" t="s">
        <v>208</v>
      </c>
      <c r="B4" s="32">
        <v>51</v>
      </c>
      <c r="C4" s="223"/>
      <c r="D4" s="223"/>
      <c r="E4" s="223"/>
      <c r="F4" s="223"/>
      <c r="G4" s="223"/>
      <c r="H4" s="223"/>
    </row>
    <row r="5" spans="1:8" s="16" customFormat="1" ht="17.25" customHeight="1">
      <c r="A5" s="25" t="s">
        <v>29</v>
      </c>
      <c r="B5" s="15">
        <f>SUM(B3:B4)</f>
        <v>156</v>
      </c>
      <c r="C5" s="214"/>
      <c r="D5" s="215"/>
      <c r="E5" s="215"/>
      <c r="F5" s="215"/>
      <c r="G5" s="215"/>
      <c r="H5" s="216"/>
    </row>
    <row r="6" spans="1:8" s="30" customFormat="1" ht="17.25" customHeight="1">
      <c r="A6" s="29" t="s">
        <v>211</v>
      </c>
      <c r="B6" s="29">
        <v>25</v>
      </c>
      <c r="C6" s="173" t="s">
        <v>84</v>
      </c>
      <c r="D6" s="173" t="s">
        <v>58</v>
      </c>
      <c r="E6" s="173">
        <v>32</v>
      </c>
      <c r="F6" s="173" t="s">
        <v>214</v>
      </c>
      <c r="G6" s="173" t="s">
        <v>210</v>
      </c>
      <c r="H6" s="173" t="s">
        <v>252</v>
      </c>
    </row>
    <row r="7" spans="1:8" s="33" customFormat="1" ht="17.25" customHeight="1">
      <c r="A7" s="29" t="s">
        <v>212</v>
      </c>
      <c r="B7" s="29">
        <v>26</v>
      </c>
      <c r="C7" s="174"/>
      <c r="D7" s="174"/>
      <c r="E7" s="174"/>
      <c r="F7" s="174"/>
      <c r="G7" s="174"/>
      <c r="H7" s="174"/>
    </row>
    <row r="8" spans="1:8" s="33" customFormat="1" ht="17.25" customHeight="1">
      <c r="A8" s="29" t="s">
        <v>213</v>
      </c>
      <c r="B8" s="29">
        <v>80</v>
      </c>
      <c r="C8" s="175"/>
      <c r="D8" s="175"/>
      <c r="E8" s="175"/>
      <c r="F8" s="175"/>
      <c r="G8" s="175"/>
      <c r="H8" s="175"/>
    </row>
    <row r="9" spans="1:8" s="16" customFormat="1" ht="17.25" customHeight="1">
      <c r="A9" s="25" t="s">
        <v>40</v>
      </c>
      <c r="B9" s="15">
        <f>SUM(B6:B8)</f>
        <v>131</v>
      </c>
      <c r="C9" s="217"/>
      <c r="D9" s="218"/>
      <c r="E9" s="218"/>
      <c r="F9" s="218"/>
      <c r="G9" s="218"/>
      <c r="H9" s="219"/>
    </row>
    <row r="10" spans="1:8" s="30" customFormat="1" ht="17.25" customHeight="1">
      <c r="A10" s="29" t="s">
        <v>215</v>
      </c>
      <c r="B10" s="29">
        <v>4</v>
      </c>
      <c r="C10" s="159" t="s">
        <v>56</v>
      </c>
      <c r="D10" s="159" t="s">
        <v>43</v>
      </c>
      <c r="E10" s="159">
        <v>32</v>
      </c>
      <c r="F10" s="159" t="s">
        <v>201</v>
      </c>
      <c r="G10" s="159" t="s">
        <v>227</v>
      </c>
      <c r="H10" s="159" t="s">
        <v>253</v>
      </c>
    </row>
    <row r="11" spans="1:8" s="30" customFormat="1" ht="17.25" customHeight="1">
      <c r="A11" s="29" t="s">
        <v>216</v>
      </c>
      <c r="B11" s="29">
        <v>19</v>
      </c>
      <c r="C11" s="159"/>
      <c r="D11" s="159"/>
      <c r="E11" s="159"/>
      <c r="F11" s="159"/>
      <c r="G11" s="159"/>
      <c r="H11" s="159"/>
    </row>
    <row r="12" spans="1:8" s="30" customFormat="1" ht="17.25" customHeight="1">
      <c r="A12" s="29" t="s">
        <v>217</v>
      </c>
      <c r="B12" s="29">
        <v>12</v>
      </c>
      <c r="C12" s="159"/>
      <c r="D12" s="159"/>
      <c r="E12" s="159"/>
      <c r="F12" s="159"/>
      <c r="G12" s="159"/>
      <c r="H12" s="159"/>
    </row>
    <row r="13" spans="1:8" s="30" customFormat="1" ht="17.25" customHeight="1">
      <c r="A13" s="29" t="s">
        <v>218</v>
      </c>
      <c r="B13" s="29">
        <v>2</v>
      </c>
      <c r="C13" s="159"/>
      <c r="D13" s="159"/>
      <c r="E13" s="159"/>
      <c r="F13" s="159"/>
      <c r="G13" s="159"/>
      <c r="H13" s="159"/>
    </row>
    <row r="14" spans="1:8" s="30" customFormat="1" ht="17.25" customHeight="1">
      <c r="A14" s="4" t="s">
        <v>219</v>
      </c>
      <c r="B14" s="29">
        <v>4</v>
      </c>
      <c r="C14" s="159"/>
      <c r="D14" s="159"/>
      <c r="E14" s="159"/>
      <c r="F14" s="159"/>
      <c r="G14" s="159"/>
      <c r="H14" s="159"/>
    </row>
    <row r="15" spans="1:8" s="30" customFormat="1" ht="17.25" customHeight="1">
      <c r="A15" s="4" t="s">
        <v>220</v>
      </c>
      <c r="B15" s="29">
        <v>8</v>
      </c>
      <c r="C15" s="159"/>
      <c r="D15" s="159"/>
      <c r="E15" s="159"/>
      <c r="F15" s="159"/>
      <c r="G15" s="159"/>
      <c r="H15" s="159"/>
    </row>
    <row r="16" spans="1:8" s="30" customFormat="1" ht="17.25" customHeight="1">
      <c r="A16" s="29" t="s">
        <v>265</v>
      </c>
      <c r="B16" s="29">
        <v>8</v>
      </c>
      <c r="C16" s="159"/>
      <c r="D16" s="159"/>
      <c r="E16" s="159"/>
      <c r="F16" s="159"/>
      <c r="G16" s="159"/>
      <c r="H16" s="159"/>
    </row>
    <row r="17" spans="1:8" s="30" customFormat="1" ht="17.25" customHeight="1">
      <c r="A17" s="29" t="s">
        <v>266</v>
      </c>
      <c r="B17" s="29">
        <v>24</v>
      </c>
      <c r="C17" s="159"/>
      <c r="D17" s="159"/>
      <c r="E17" s="159"/>
      <c r="F17" s="159"/>
      <c r="G17" s="159"/>
      <c r="H17" s="159"/>
    </row>
    <row r="18" spans="1:8" s="30" customFormat="1" ht="17.25" customHeight="1">
      <c r="A18" s="29" t="s">
        <v>221</v>
      </c>
      <c r="B18" s="29">
        <v>4</v>
      </c>
      <c r="C18" s="159"/>
      <c r="D18" s="159"/>
      <c r="E18" s="159"/>
      <c r="F18" s="159"/>
      <c r="G18" s="159"/>
      <c r="H18" s="159"/>
    </row>
    <row r="19" spans="1:8" s="30" customFormat="1" ht="17.25" customHeight="1">
      <c r="A19" s="29" t="s">
        <v>267</v>
      </c>
      <c r="B19" s="29">
        <v>1</v>
      </c>
      <c r="C19" s="159"/>
      <c r="D19" s="159"/>
      <c r="E19" s="159"/>
      <c r="F19" s="159"/>
      <c r="G19" s="159"/>
      <c r="H19" s="159"/>
    </row>
    <row r="20" spans="1:8" s="30" customFormat="1" ht="17.25" customHeight="1">
      <c r="A20" s="29" t="s">
        <v>222</v>
      </c>
      <c r="B20" s="29">
        <v>12</v>
      </c>
      <c r="C20" s="159"/>
      <c r="D20" s="159"/>
      <c r="E20" s="159"/>
      <c r="F20" s="159"/>
      <c r="G20" s="159"/>
      <c r="H20" s="159"/>
    </row>
    <row r="21" spans="1:8" s="30" customFormat="1" ht="17.25" customHeight="1">
      <c r="A21" s="29" t="s">
        <v>225</v>
      </c>
      <c r="B21" s="29">
        <v>15</v>
      </c>
      <c r="C21" s="159"/>
      <c r="D21" s="159"/>
      <c r="E21" s="159"/>
      <c r="F21" s="159"/>
      <c r="G21" s="159"/>
      <c r="H21" s="159"/>
    </row>
    <row r="22" spans="1:8" s="30" customFormat="1" ht="17.25" customHeight="1">
      <c r="A22" s="29" t="s">
        <v>223</v>
      </c>
      <c r="B22" s="29">
        <v>35</v>
      </c>
      <c r="C22" s="159"/>
      <c r="D22" s="159"/>
      <c r="E22" s="159"/>
      <c r="F22" s="159"/>
      <c r="G22" s="159"/>
      <c r="H22" s="159"/>
    </row>
    <row r="23" spans="1:9" s="30" customFormat="1" ht="17.25" customHeight="1">
      <c r="A23" s="29" t="s">
        <v>224</v>
      </c>
      <c r="B23" s="29">
        <v>7</v>
      </c>
      <c r="C23" s="159"/>
      <c r="D23" s="159"/>
      <c r="E23" s="159"/>
      <c r="F23" s="159"/>
      <c r="G23" s="159"/>
      <c r="H23" s="159"/>
      <c r="I23" s="34"/>
    </row>
    <row r="24" spans="1:9" ht="17.25" customHeight="1">
      <c r="A24" s="25" t="s">
        <v>226</v>
      </c>
      <c r="B24" s="25">
        <f>SUM(B10:B23)</f>
        <v>155</v>
      </c>
      <c r="C24" s="92"/>
      <c r="D24" s="92"/>
      <c r="E24" s="92"/>
      <c r="F24" s="92"/>
      <c r="G24" s="92"/>
      <c r="H24" s="92"/>
      <c r="I24" s="11"/>
    </row>
    <row r="25" spans="1:8" s="30" customFormat="1" ht="17.25" customHeight="1">
      <c r="A25" s="32" t="s">
        <v>228</v>
      </c>
      <c r="B25" s="32">
        <v>17</v>
      </c>
      <c r="C25" s="173" t="s">
        <v>35</v>
      </c>
      <c r="D25" s="173" t="s">
        <v>2</v>
      </c>
      <c r="E25" s="173">
        <v>32</v>
      </c>
      <c r="F25" s="173" t="s">
        <v>202</v>
      </c>
      <c r="G25" s="173" t="s">
        <v>254</v>
      </c>
      <c r="H25" s="173" t="s">
        <v>253</v>
      </c>
    </row>
    <row r="26" spans="1:8" s="30" customFormat="1" ht="17.25" customHeight="1">
      <c r="A26" s="32" t="s">
        <v>229</v>
      </c>
      <c r="B26" s="32">
        <v>16</v>
      </c>
      <c r="C26" s="174"/>
      <c r="D26" s="174"/>
      <c r="E26" s="174"/>
      <c r="F26" s="174"/>
      <c r="G26" s="174"/>
      <c r="H26" s="174"/>
    </row>
    <row r="27" spans="1:8" s="30" customFormat="1" ht="17.25" customHeight="1">
      <c r="A27" s="32" t="s">
        <v>230</v>
      </c>
      <c r="B27" s="32">
        <v>23</v>
      </c>
      <c r="C27" s="174"/>
      <c r="D27" s="174"/>
      <c r="E27" s="174"/>
      <c r="F27" s="174"/>
      <c r="G27" s="174"/>
      <c r="H27" s="174"/>
    </row>
    <row r="28" spans="1:8" s="30" customFormat="1" ht="17.25" customHeight="1">
      <c r="A28" s="32" t="s">
        <v>231</v>
      </c>
      <c r="B28" s="32">
        <v>19</v>
      </c>
      <c r="C28" s="174"/>
      <c r="D28" s="174"/>
      <c r="E28" s="174"/>
      <c r="F28" s="174"/>
      <c r="G28" s="174"/>
      <c r="H28" s="174"/>
    </row>
    <row r="29" spans="1:8" s="30" customFormat="1" ht="17.25" customHeight="1">
      <c r="A29" s="32" t="s">
        <v>74</v>
      </c>
      <c r="B29" s="32">
        <v>18</v>
      </c>
      <c r="C29" s="174"/>
      <c r="D29" s="174"/>
      <c r="E29" s="174"/>
      <c r="F29" s="174"/>
      <c r="G29" s="174"/>
      <c r="H29" s="174"/>
    </row>
    <row r="30" spans="1:8" s="30" customFormat="1" ht="17.25" customHeight="1">
      <c r="A30" s="32" t="s">
        <v>232</v>
      </c>
      <c r="B30" s="32">
        <v>31</v>
      </c>
      <c r="C30" s="174"/>
      <c r="D30" s="174"/>
      <c r="E30" s="174"/>
      <c r="F30" s="174"/>
      <c r="G30" s="174"/>
      <c r="H30" s="174"/>
    </row>
    <row r="31" spans="1:8" s="30" customFormat="1" ht="17.25" customHeight="1">
      <c r="A31" s="32" t="s">
        <v>233</v>
      </c>
      <c r="B31" s="32">
        <v>25</v>
      </c>
      <c r="C31" s="175"/>
      <c r="D31" s="175"/>
      <c r="E31" s="175"/>
      <c r="F31" s="175"/>
      <c r="G31" s="175"/>
      <c r="H31" s="175"/>
    </row>
    <row r="32" spans="1:8" s="16" customFormat="1" ht="17.25" customHeight="1">
      <c r="A32" s="28" t="s">
        <v>53</v>
      </c>
      <c r="B32" s="15">
        <f>SUM(B25:B31)</f>
        <v>149</v>
      </c>
      <c r="C32" s="159"/>
      <c r="D32" s="159"/>
      <c r="E32" s="159"/>
      <c r="F32" s="159"/>
      <c r="G32" s="159"/>
      <c r="H32" s="159"/>
    </row>
    <row r="33" spans="1:8" s="31" customFormat="1" ht="21" customHeight="1">
      <c r="A33" s="29" t="s">
        <v>234</v>
      </c>
      <c r="B33" s="29">
        <v>20</v>
      </c>
      <c r="C33" s="173" t="s">
        <v>42</v>
      </c>
      <c r="D33" s="173" t="s">
        <v>2</v>
      </c>
      <c r="E33" s="173">
        <v>32</v>
      </c>
      <c r="F33" s="173" t="s">
        <v>196</v>
      </c>
      <c r="G33" s="173" t="s">
        <v>197</v>
      </c>
      <c r="H33" s="173" t="s">
        <v>198</v>
      </c>
    </row>
    <row r="34" spans="1:8" s="30" customFormat="1" ht="21" customHeight="1">
      <c r="A34" s="29" t="s">
        <v>268</v>
      </c>
      <c r="B34" s="29">
        <v>35</v>
      </c>
      <c r="C34" s="220"/>
      <c r="D34" s="220"/>
      <c r="E34" s="220"/>
      <c r="F34" s="220"/>
      <c r="G34" s="220"/>
      <c r="H34" s="220"/>
    </row>
    <row r="35" spans="1:8" s="30" customFormat="1" ht="21" customHeight="1">
      <c r="A35" s="29" t="s">
        <v>118</v>
      </c>
      <c r="B35" s="29">
        <v>6</v>
      </c>
      <c r="C35" s="220"/>
      <c r="D35" s="220"/>
      <c r="E35" s="220"/>
      <c r="F35" s="220"/>
      <c r="G35" s="220"/>
      <c r="H35" s="220"/>
    </row>
    <row r="36" spans="1:8" s="30" customFormat="1" ht="21" customHeight="1">
      <c r="A36" s="29" t="s">
        <v>235</v>
      </c>
      <c r="B36" s="29">
        <v>8</v>
      </c>
      <c r="C36" s="220"/>
      <c r="D36" s="220"/>
      <c r="E36" s="220"/>
      <c r="F36" s="220"/>
      <c r="G36" s="220"/>
      <c r="H36" s="220"/>
    </row>
    <row r="37" spans="1:8" s="33" customFormat="1" ht="21" customHeight="1">
      <c r="A37" s="29" t="s">
        <v>236</v>
      </c>
      <c r="B37" s="29">
        <v>6</v>
      </c>
      <c r="C37" s="220"/>
      <c r="D37" s="220"/>
      <c r="E37" s="220"/>
      <c r="F37" s="220"/>
      <c r="G37" s="220"/>
      <c r="H37" s="220"/>
    </row>
    <row r="38" spans="1:8" s="33" customFormat="1" ht="21" customHeight="1">
      <c r="A38" s="29" t="s">
        <v>237</v>
      </c>
      <c r="B38" s="29">
        <v>15</v>
      </c>
      <c r="C38" s="220"/>
      <c r="D38" s="220"/>
      <c r="E38" s="220"/>
      <c r="F38" s="220"/>
      <c r="G38" s="220"/>
      <c r="H38" s="220"/>
    </row>
    <row r="39" spans="1:8" s="33" customFormat="1" ht="21" customHeight="1">
      <c r="A39" s="29" t="s">
        <v>269</v>
      </c>
      <c r="B39" s="29">
        <v>65</v>
      </c>
      <c r="C39" s="221"/>
      <c r="D39" s="221"/>
      <c r="E39" s="221"/>
      <c r="F39" s="221"/>
      <c r="G39" s="221"/>
      <c r="H39" s="221"/>
    </row>
    <row r="40" spans="1:8" s="17" customFormat="1" ht="22.5" customHeight="1">
      <c r="A40" s="28" t="s">
        <v>204</v>
      </c>
      <c r="B40" s="15">
        <f>SUM(B33:B39)</f>
        <v>155</v>
      </c>
      <c r="C40" s="226"/>
      <c r="D40" s="226"/>
      <c r="E40" s="226"/>
      <c r="F40" s="226"/>
      <c r="G40" s="226"/>
      <c r="H40" s="226"/>
    </row>
    <row r="41" spans="1:8" s="30" customFormat="1" ht="20.25" customHeight="1">
      <c r="A41" s="29" t="s">
        <v>238</v>
      </c>
      <c r="B41" s="29">
        <v>10</v>
      </c>
      <c r="C41" s="173" t="s">
        <v>57</v>
      </c>
      <c r="D41" s="173" t="s">
        <v>58</v>
      </c>
      <c r="E41" s="173">
        <v>32</v>
      </c>
      <c r="F41" s="173" t="s">
        <v>255</v>
      </c>
      <c r="G41" s="173" t="s">
        <v>199</v>
      </c>
      <c r="H41" s="173" t="s">
        <v>250</v>
      </c>
    </row>
    <row r="42" spans="1:8" s="30" customFormat="1" ht="20.25" customHeight="1">
      <c r="A42" s="29" t="s">
        <v>72</v>
      </c>
      <c r="B42" s="29">
        <v>16</v>
      </c>
      <c r="C42" s="220"/>
      <c r="D42" s="220"/>
      <c r="E42" s="220"/>
      <c r="F42" s="220"/>
      <c r="G42" s="220"/>
      <c r="H42" s="220"/>
    </row>
    <row r="43" spans="1:8" s="30" customFormat="1" ht="20.25" customHeight="1">
      <c r="A43" s="29" t="s">
        <v>239</v>
      </c>
      <c r="B43" s="29">
        <v>29</v>
      </c>
      <c r="C43" s="220"/>
      <c r="D43" s="220"/>
      <c r="E43" s="220"/>
      <c r="F43" s="220"/>
      <c r="G43" s="220"/>
      <c r="H43" s="220"/>
    </row>
    <row r="44" spans="1:8" s="30" customFormat="1" ht="20.25" customHeight="1">
      <c r="A44" s="29" t="s">
        <v>240</v>
      </c>
      <c r="B44" s="29">
        <v>21</v>
      </c>
      <c r="C44" s="220"/>
      <c r="D44" s="220"/>
      <c r="E44" s="220"/>
      <c r="F44" s="220"/>
      <c r="G44" s="220"/>
      <c r="H44" s="220"/>
    </row>
    <row r="45" spans="1:8" s="30" customFormat="1" ht="20.25" customHeight="1">
      <c r="A45" s="29" t="s">
        <v>241</v>
      </c>
      <c r="B45" s="29">
        <v>34</v>
      </c>
      <c r="C45" s="220"/>
      <c r="D45" s="220"/>
      <c r="E45" s="220"/>
      <c r="F45" s="220"/>
      <c r="G45" s="220"/>
      <c r="H45" s="220"/>
    </row>
    <row r="46" spans="1:8" s="30" customFormat="1" ht="20.25" customHeight="1">
      <c r="A46" s="29" t="s">
        <v>242</v>
      </c>
      <c r="B46" s="29">
        <v>12</v>
      </c>
      <c r="C46" s="220"/>
      <c r="D46" s="220"/>
      <c r="E46" s="220"/>
      <c r="F46" s="220"/>
      <c r="G46" s="220"/>
      <c r="H46" s="220"/>
    </row>
    <row r="47" spans="1:8" s="30" customFormat="1" ht="20.25" customHeight="1">
      <c r="A47" s="29" t="s">
        <v>243</v>
      </c>
      <c r="B47" s="29">
        <v>21</v>
      </c>
      <c r="C47" s="220"/>
      <c r="D47" s="220"/>
      <c r="E47" s="220"/>
      <c r="F47" s="220"/>
      <c r="G47" s="220"/>
      <c r="H47" s="220"/>
    </row>
    <row r="48" spans="1:8" s="30" customFormat="1" ht="20.25" customHeight="1">
      <c r="A48" s="29" t="s">
        <v>270</v>
      </c>
      <c r="B48" s="29">
        <v>9</v>
      </c>
      <c r="C48" s="175"/>
      <c r="D48" s="175"/>
      <c r="E48" s="175"/>
      <c r="F48" s="175"/>
      <c r="G48" s="175"/>
      <c r="H48" s="175"/>
    </row>
    <row r="49" spans="1:8" s="16" customFormat="1" ht="20.25" customHeight="1">
      <c r="A49" s="28" t="s">
        <v>205</v>
      </c>
      <c r="B49" s="21">
        <f>SUM(B41:B48)</f>
        <v>152</v>
      </c>
      <c r="C49" s="217"/>
      <c r="D49" s="218"/>
      <c r="E49" s="218"/>
      <c r="F49" s="218"/>
      <c r="G49" s="218"/>
      <c r="H49" s="219"/>
    </row>
    <row r="50" spans="1:8" s="30" customFormat="1" ht="22.5" customHeight="1">
      <c r="A50" s="29" t="s">
        <v>244</v>
      </c>
      <c r="B50" s="29">
        <v>46</v>
      </c>
      <c r="C50" s="173" t="s">
        <v>57</v>
      </c>
      <c r="D50" s="173" t="s">
        <v>58</v>
      </c>
      <c r="E50" s="173">
        <v>32</v>
      </c>
      <c r="F50" s="173" t="s">
        <v>200</v>
      </c>
      <c r="G50" s="173" t="s">
        <v>89</v>
      </c>
      <c r="H50" s="173" t="s">
        <v>249</v>
      </c>
    </row>
    <row r="51" spans="1:8" s="30" customFormat="1" ht="22.5" customHeight="1">
      <c r="A51" s="29" t="s">
        <v>245</v>
      </c>
      <c r="B51" s="29">
        <v>39</v>
      </c>
      <c r="C51" s="174"/>
      <c r="D51" s="174"/>
      <c r="E51" s="174"/>
      <c r="F51" s="174"/>
      <c r="G51" s="174"/>
      <c r="H51" s="174"/>
    </row>
    <row r="52" spans="1:8" s="30" customFormat="1" ht="22.5" customHeight="1">
      <c r="A52" s="29" t="s">
        <v>246</v>
      </c>
      <c r="B52" s="29">
        <v>29</v>
      </c>
      <c r="C52" s="174"/>
      <c r="D52" s="174"/>
      <c r="E52" s="174"/>
      <c r="F52" s="174"/>
      <c r="G52" s="174"/>
      <c r="H52" s="174"/>
    </row>
    <row r="53" spans="1:8" s="30" customFormat="1" ht="22.5" customHeight="1">
      <c r="A53" s="29" t="s">
        <v>247</v>
      </c>
      <c r="B53" s="29">
        <v>9</v>
      </c>
      <c r="C53" s="174"/>
      <c r="D53" s="174"/>
      <c r="E53" s="174"/>
      <c r="F53" s="174"/>
      <c r="G53" s="174"/>
      <c r="H53" s="174"/>
    </row>
    <row r="54" spans="1:8" s="30" customFormat="1" ht="22.5" customHeight="1">
      <c r="A54" s="29" t="s">
        <v>248</v>
      </c>
      <c r="B54" s="29">
        <v>14</v>
      </c>
      <c r="C54" s="174"/>
      <c r="D54" s="174"/>
      <c r="E54" s="174"/>
      <c r="F54" s="174"/>
      <c r="G54" s="174"/>
      <c r="H54" s="174"/>
    </row>
    <row r="55" spans="1:8" s="30" customFormat="1" ht="22.5" customHeight="1">
      <c r="A55" s="29" t="s">
        <v>113</v>
      </c>
      <c r="B55" s="29">
        <v>6</v>
      </c>
      <c r="C55" s="175"/>
      <c r="D55" s="175"/>
      <c r="E55" s="175"/>
      <c r="F55" s="175"/>
      <c r="G55" s="175"/>
      <c r="H55" s="175"/>
    </row>
    <row r="56" spans="1:8" s="16" customFormat="1" ht="22.5" customHeight="1">
      <c r="A56" s="28" t="s">
        <v>206</v>
      </c>
      <c r="B56" s="21">
        <f>SUM(B50:B55)</f>
        <v>143</v>
      </c>
      <c r="C56" s="214"/>
      <c r="D56" s="215"/>
      <c r="E56" s="215"/>
      <c r="F56" s="215"/>
      <c r="G56" s="215"/>
      <c r="H56" s="216"/>
    </row>
  </sheetData>
  <sheetProtection/>
  <mergeCells count="50">
    <mergeCell ref="E41:E48"/>
    <mergeCell ref="F41:F48"/>
    <mergeCell ref="G41:G48"/>
    <mergeCell ref="H41:H48"/>
    <mergeCell ref="E10:E23"/>
    <mergeCell ref="F10:F23"/>
    <mergeCell ref="G10:G23"/>
    <mergeCell ref="H10:H23"/>
    <mergeCell ref="C40:H40"/>
    <mergeCell ref="D25:D31"/>
    <mergeCell ref="A1:B1"/>
    <mergeCell ref="C1:H1"/>
    <mergeCell ref="C5:H5"/>
    <mergeCell ref="C9:H9"/>
    <mergeCell ref="C3:C4"/>
    <mergeCell ref="C10:C23"/>
    <mergeCell ref="E6:E8"/>
    <mergeCell ref="F6:F8"/>
    <mergeCell ref="G6:G8"/>
    <mergeCell ref="H6:H8"/>
    <mergeCell ref="E25:E31"/>
    <mergeCell ref="F25:F31"/>
    <mergeCell ref="D10:D23"/>
    <mergeCell ref="E33:E39"/>
    <mergeCell ref="C50:C55"/>
    <mergeCell ref="D50:D55"/>
    <mergeCell ref="E50:E55"/>
    <mergeCell ref="F50:F55"/>
    <mergeCell ref="C32:H32"/>
    <mergeCell ref="G50:G55"/>
    <mergeCell ref="D3:D4"/>
    <mergeCell ref="E3:E4"/>
    <mergeCell ref="F3:F4"/>
    <mergeCell ref="G3:G4"/>
    <mergeCell ref="H3:H4"/>
    <mergeCell ref="H50:H55"/>
    <mergeCell ref="D41:D48"/>
    <mergeCell ref="F33:F39"/>
    <mergeCell ref="G33:G39"/>
    <mergeCell ref="H33:H39"/>
    <mergeCell ref="C6:C8"/>
    <mergeCell ref="D6:D8"/>
    <mergeCell ref="C56:H56"/>
    <mergeCell ref="C49:H49"/>
    <mergeCell ref="G25:G31"/>
    <mergeCell ref="H25:H31"/>
    <mergeCell ref="D33:D39"/>
    <mergeCell ref="C41:C48"/>
    <mergeCell ref="C25:C31"/>
    <mergeCell ref="C33:C39"/>
  </mergeCells>
  <printOptions/>
  <pageMargins left="0.7480314960629921" right="0.7480314960629921" top="0.15748031496062992" bottom="0.03937007874015748" header="0.1574803149606299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7">
      <selection activeCell="C16" sqref="C16:C19"/>
    </sheetView>
  </sheetViews>
  <sheetFormatPr defaultColWidth="9.00390625" defaultRowHeight="14.25"/>
  <cols>
    <col min="1" max="1" width="32.125" style="2" customWidth="1"/>
    <col min="2" max="2" width="10.375" style="2" customWidth="1"/>
    <col min="3" max="3" width="9.00390625" style="2" customWidth="1"/>
    <col min="4" max="4" width="10.625" style="2" customWidth="1"/>
    <col min="5" max="5" width="10.50390625" style="2" customWidth="1"/>
    <col min="6" max="6" width="9.00390625" style="2" customWidth="1"/>
    <col min="7" max="7" width="10.00390625" style="2" customWidth="1"/>
    <col min="8" max="8" width="10.125" style="2" customWidth="1"/>
    <col min="9" max="16384" width="9.00390625" style="2" customWidth="1"/>
  </cols>
  <sheetData>
    <row r="1" spans="1:10" s="42" customFormat="1" ht="36" customHeight="1">
      <c r="A1" s="250" t="s">
        <v>19</v>
      </c>
      <c r="B1" s="250"/>
      <c r="C1" s="251" t="s">
        <v>8</v>
      </c>
      <c r="D1" s="251"/>
      <c r="E1" s="251"/>
      <c r="F1" s="251"/>
      <c r="G1" s="251"/>
      <c r="H1" s="251"/>
      <c r="I1" s="252"/>
      <c r="J1" s="45"/>
    </row>
    <row r="2" spans="1:9" s="42" customFormat="1" ht="26.25" customHeight="1">
      <c r="A2" s="46" t="s">
        <v>21</v>
      </c>
      <c r="B2" s="3" t="s">
        <v>276</v>
      </c>
      <c r="C2" s="46" t="s">
        <v>10</v>
      </c>
      <c r="D2" s="46" t="s">
        <v>11</v>
      </c>
      <c r="E2" s="46" t="s">
        <v>12</v>
      </c>
      <c r="F2" s="46" t="s">
        <v>15</v>
      </c>
      <c r="G2" s="46" t="s">
        <v>16</v>
      </c>
      <c r="H2" s="46" t="s">
        <v>17</v>
      </c>
      <c r="I2" s="47"/>
    </row>
    <row r="3" spans="1:8" s="42" customFormat="1" ht="16.5" customHeight="1">
      <c r="A3" s="43" t="s">
        <v>271</v>
      </c>
      <c r="B3" s="41">
        <v>15</v>
      </c>
      <c r="C3" s="227" t="s">
        <v>23</v>
      </c>
      <c r="D3" s="227" t="s">
        <v>7</v>
      </c>
      <c r="E3" s="227">
        <v>48</v>
      </c>
      <c r="F3" s="227" t="s">
        <v>38</v>
      </c>
      <c r="G3" s="255" t="s">
        <v>282</v>
      </c>
      <c r="H3" s="230" t="s">
        <v>284</v>
      </c>
    </row>
    <row r="4" spans="1:8" s="42" customFormat="1" ht="16.5" customHeight="1">
      <c r="A4" s="43" t="s">
        <v>272</v>
      </c>
      <c r="B4" s="41">
        <v>9</v>
      </c>
      <c r="C4" s="228"/>
      <c r="D4" s="228"/>
      <c r="E4" s="228"/>
      <c r="F4" s="228"/>
      <c r="G4" s="256"/>
      <c r="H4" s="231"/>
    </row>
    <row r="5" spans="1:8" s="42" customFormat="1" ht="16.5" customHeight="1">
      <c r="A5" s="43" t="s">
        <v>243</v>
      </c>
      <c r="B5" s="41">
        <v>21</v>
      </c>
      <c r="C5" s="228"/>
      <c r="D5" s="228"/>
      <c r="E5" s="228"/>
      <c r="F5" s="228"/>
      <c r="G5" s="256"/>
      <c r="H5" s="231"/>
    </row>
    <row r="6" spans="1:8" s="42" customFormat="1" ht="16.5" customHeight="1">
      <c r="A6" s="43" t="s">
        <v>262</v>
      </c>
      <c r="B6" s="41">
        <v>6</v>
      </c>
      <c r="C6" s="228"/>
      <c r="D6" s="228"/>
      <c r="E6" s="228"/>
      <c r="F6" s="228"/>
      <c r="G6" s="256"/>
      <c r="H6" s="231"/>
    </row>
    <row r="7" spans="1:8" s="42" customFormat="1" ht="16.5" customHeight="1">
      <c r="A7" s="41" t="s">
        <v>242</v>
      </c>
      <c r="B7" s="41">
        <v>12</v>
      </c>
      <c r="C7" s="228"/>
      <c r="D7" s="228"/>
      <c r="E7" s="228"/>
      <c r="F7" s="228"/>
      <c r="G7" s="232"/>
      <c r="H7" s="232"/>
    </row>
    <row r="8" spans="1:8" s="42" customFormat="1" ht="16.5" customHeight="1">
      <c r="A8" s="43" t="s">
        <v>273</v>
      </c>
      <c r="B8" s="44">
        <v>9</v>
      </c>
      <c r="C8" s="228"/>
      <c r="D8" s="228"/>
      <c r="E8" s="228"/>
      <c r="F8" s="228"/>
      <c r="G8" s="258" t="s">
        <v>283</v>
      </c>
      <c r="H8" s="230" t="s">
        <v>285</v>
      </c>
    </row>
    <row r="9" spans="1:8" s="42" customFormat="1" ht="16.5" customHeight="1">
      <c r="A9" s="43" t="s">
        <v>274</v>
      </c>
      <c r="B9" s="44">
        <v>33</v>
      </c>
      <c r="C9" s="228"/>
      <c r="D9" s="228"/>
      <c r="E9" s="228"/>
      <c r="F9" s="228"/>
      <c r="G9" s="263"/>
      <c r="H9" s="231"/>
    </row>
    <row r="10" spans="1:8" s="42" customFormat="1" ht="16.5" customHeight="1">
      <c r="A10" s="43" t="s">
        <v>275</v>
      </c>
      <c r="B10" s="44">
        <v>26</v>
      </c>
      <c r="C10" s="228"/>
      <c r="D10" s="228"/>
      <c r="E10" s="228"/>
      <c r="F10" s="228"/>
      <c r="G10" s="263"/>
      <c r="H10" s="231"/>
    </row>
    <row r="11" spans="1:8" s="42" customFormat="1" ht="18.75" customHeight="1">
      <c r="A11" s="126" t="s">
        <v>29</v>
      </c>
      <c r="B11" s="127">
        <f>SUM(B3:B10)</f>
        <v>131</v>
      </c>
      <c r="C11" s="229"/>
      <c r="D11" s="229"/>
      <c r="E11" s="229"/>
      <c r="F11" s="229"/>
      <c r="G11" s="264"/>
      <c r="H11" s="232"/>
    </row>
    <row r="12" spans="1:9" ht="28.5" customHeight="1">
      <c r="A12" s="257" t="s">
        <v>60</v>
      </c>
      <c r="B12" s="240"/>
      <c r="C12" s="240"/>
      <c r="D12" s="240"/>
      <c r="E12" s="240"/>
      <c r="F12" s="240"/>
      <c r="G12" s="240"/>
      <c r="H12" s="240"/>
      <c r="I12" s="241"/>
    </row>
    <row r="13" spans="1:9" ht="28.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10" ht="33" customHeight="1">
      <c r="A14" s="233" t="s">
        <v>373</v>
      </c>
      <c r="B14" s="233"/>
      <c r="C14" s="243" t="s">
        <v>20</v>
      </c>
      <c r="D14" s="243"/>
      <c r="E14" s="243"/>
      <c r="F14" s="243"/>
      <c r="G14" s="243"/>
      <c r="H14" s="243"/>
      <c r="I14" s="244"/>
      <c r="J14" s="7"/>
    </row>
    <row r="15" spans="1:9" s="42" customFormat="1" ht="27.75" customHeight="1">
      <c r="A15" s="48" t="s">
        <v>21</v>
      </c>
      <c r="B15" s="10" t="s">
        <v>9</v>
      </c>
      <c r="C15" s="48" t="s">
        <v>10</v>
      </c>
      <c r="D15" s="48" t="s">
        <v>11</v>
      </c>
      <c r="E15" s="48" t="s">
        <v>12</v>
      </c>
      <c r="F15" s="46" t="s">
        <v>15</v>
      </c>
      <c r="G15" s="46" t="s">
        <v>16</v>
      </c>
      <c r="H15" s="46" t="s">
        <v>17</v>
      </c>
      <c r="I15" s="47"/>
    </row>
    <row r="16" spans="1:8" s="42" customFormat="1" ht="17.25" customHeight="1">
      <c r="A16" s="43" t="s">
        <v>343</v>
      </c>
      <c r="B16" s="41">
        <v>21</v>
      </c>
      <c r="C16" s="253" t="s">
        <v>279</v>
      </c>
      <c r="D16" s="227" t="s">
        <v>2</v>
      </c>
      <c r="E16" s="227">
        <v>48</v>
      </c>
      <c r="F16" s="227" t="s">
        <v>280</v>
      </c>
      <c r="G16" s="261" t="s">
        <v>87</v>
      </c>
      <c r="H16" s="254" t="s">
        <v>372</v>
      </c>
    </row>
    <row r="17" spans="1:8" s="42" customFormat="1" ht="17.25" customHeight="1">
      <c r="A17" s="43" t="s">
        <v>185</v>
      </c>
      <c r="B17" s="41">
        <v>9</v>
      </c>
      <c r="C17" s="228"/>
      <c r="D17" s="228"/>
      <c r="E17" s="228"/>
      <c r="F17" s="228"/>
      <c r="G17" s="262"/>
      <c r="H17" s="246"/>
    </row>
    <row r="18" spans="1:8" s="42" customFormat="1" ht="17.25" customHeight="1">
      <c r="A18" s="43" t="s">
        <v>277</v>
      </c>
      <c r="B18" s="41">
        <v>16</v>
      </c>
      <c r="C18" s="228"/>
      <c r="D18" s="228"/>
      <c r="E18" s="228"/>
      <c r="F18" s="228"/>
      <c r="G18" s="258" t="s">
        <v>281</v>
      </c>
      <c r="H18" s="245" t="s">
        <v>48</v>
      </c>
    </row>
    <row r="19" spans="1:8" s="42" customFormat="1" ht="17.25" customHeight="1">
      <c r="A19" s="43" t="s">
        <v>278</v>
      </c>
      <c r="B19" s="41">
        <v>6</v>
      </c>
      <c r="C19" s="229"/>
      <c r="D19" s="229"/>
      <c r="E19" s="229"/>
      <c r="F19" s="229"/>
      <c r="G19" s="259"/>
      <c r="H19" s="246"/>
    </row>
    <row r="20" spans="1:9" s="42" customFormat="1" ht="16.5" customHeight="1">
      <c r="A20" s="126" t="s">
        <v>352</v>
      </c>
      <c r="B20" s="127">
        <f>SUM(B16:B19)</f>
        <v>52</v>
      </c>
      <c r="C20" s="247"/>
      <c r="D20" s="248"/>
      <c r="E20" s="248"/>
      <c r="F20" s="248"/>
      <c r="G20" s="248"/>
      <c r="H20" s="249"/>
      <c r="I20" s="47"/>
    </row>
    <row r="21" spans="1:9" ht="28.5" customHeight="1">
      <c r="A21" s="240" t="s">
        <v>60</v>
      </c>
      <c r="B21" s="240"/>
      <c r="C21" s="240"/>
      <c r="D21" s="240"/>
      <c r="E21" s="240"/>
      <c r="F21" s="240"/>
      <c r="G21" s="240"/>
      <c r="H21" s="240"/>
      <c r="I21" s="241"/>
    </row>
    <row r="22" spans="1:9" ht="28.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10" ht="29.25" customHeight="1">
      <c r="A23" s="260" t="s">
        <v>32</v>
      </c>
      <c r="B23" s="260"/>
      <c r="C23" s="242" t="s">
        <v>351</v>
      </c>
      <c r="D23" s="243"/>
      <c r="E23" s="243"/>
      <c r="F23" s="243"/>
      <c r="G23" s="243"/>
      <c r="H23" s="243"/>
      <c r="I23" s="244"/>
      <c r="J23" s="11"/>
    </row>
    <row r="24" spans="1:9" ht="26.25" customHeight="1">
      <c r="A24" s="6" t="s">
        <v>21</v>
      </c>
      <c r="B24" s="3" t="s">
        <v>9</v>
      </c>
      <c r="C24" s="6" t="s">
        <v>10</v>
      </c>
      <c r="D24" s="6" t="s">
        <v>11</v>
      </c>
      <c r="E24" s="6" t="s">
        <v>12</v>
      </c>
      <c r="F24" s="6" t="s">
        <v>15</v>
      </c>
      <c r="G24" s="6" t="s">
        <v>16</v>
      </c>
      <c r="H24" s="6" t="s">
        <v>17</v>
      </c>
      <c r="I24" s="35"/>
    </row>
    <row r="25" spans="1:8" s="42" customFormat="1" ht="20.25" customHeight="1">
      <c r="A25" s="49" t="s">
        <v>301</v>
      </c>
      <c r="B25" s="49">
        <v>65</v>
      </c>
      <c r="C25" s="227" t="s">
        <v>308</v>
      </c>
      <c r="D25" s="227" t="s">
        <v>94</v>
      </c>
      <c r="E25" s="227">
        <v>32</v>
      </c>
      <c r="F25" s="227" t="s">
        <v>306</v>
      </c>
      <c r="G25" s="234" t="s">
        <v>294</v>
      </c>
      <c r="H25" s="237" t="s">
        <v>302</v>
      </c>
    </row>
    <row r="26" spans="1:8" s="42" customFormat="1" ht="22.5" customHeight="1">
      <c r="A26" s="43" t="s">
        <v>44</v>
      </c>
      <c r="B26" s="41">
        <v>18</v>
      </c>
      <c r="C26" s="228"/>
      <c r="D26" s="228"/>
      <c r="E26" s="228"/>
      <c r="F26" s="228"/>
      <c r="G26" s="235"/>
      <c r="H26" s="238"/>
    </row>
    <row r="27" spans="1:8" s="42" customFormat="1" ht="22.5" customHeight="1">
      <c r="A27" s="50" t="s">
        <v>288</v>
      </c>
      <c r="B27" s="41">
        <v>23</v>
      </c>
      <c r="C27" s="228"/>
      <c r="D27" s="228"/>
      <c r="E27" s="228"/>
      <c r="F27" s="228"/>
      <c r="G27" s="235"/>
      <c r="H27" s="238"/>
    </row>
    <row r="28" spans="1:8" s="42" customFormat="1" ht="22.5" customHeight="1">
      <c r="A28" s="50" t="s">
        <v>289</v>
      </c>
      <c r="B28" s="41">
        <v>19</v>
      </c>
      <c r="C28" s="228"/>
      <c r="D28" s="228"/>
      <c r="E28" s="228"/>
      <c r="F28" s="228"/>
      <c r="G28" s="235"/>
      <c r="H28" s="238"/>
    </row>
    <row r="29" spans="1:8" s="42" customFormat="1" ht="22.5" customHeight="1">
      <c r="A29" s="41" t="s">
        <v>290</v>
      </c>
      <c r="B29" s="41">
        <v>39</v>
      </c>
      <c r="C29" s="228"/>
      <c r="D29" s="228"/>
      <c r="E29" s="228"/>
      <c r="F29" s="228"/>
      <c r="G29" s="235"/>
      <c r="H29" s="238"/>
    </row>
    <row r="30" spans="1:8" s="42" customFormat="1" ht="22.5" customHeight="1">
      <c r="A30" s="41" t="s">
        <v>291</v>
      </c>
      <c r="B30" s="41">
        <v>29</v>
      </c>
      <c r="C30" s="228"/>
      <c r="D30" s="228"/>
      <c r="E30" s="228"/>
      <c r="F30" s="228"/>
      <c r="G30" s="235"/>
      <c r="H30" s="238"/>
    </row>
    <row r="31" spans="1:8" s="42" customFormat="1" ht="22.5" customHeight="1">
      <c r="A31" s="128" t="s">
        <v>29</v>
      </c>
      <c r="B31" s="129">
        <f>SUM(B25:B30)</f>
        <v>193</v>
      </c>
      <c r="C31" s="229"/>
      <c r="D31" s="229"/>
      <c r="E31" s="229"/>
      <c r="F31" s="229"/>
      <c r="G31" s="236"/>
      <c r="H31" s="239"/>
    </row>
    <row r="32" s="42" customFormat="1" ht="14.25"/>
    <row r="33" spans="1:8" s="42" customFormat="1" ht="28.5">
      <c r="A33" s="41" t="s">
        <v>292</v>
      </c>
      <c r="B33" s="41">
        <v>31</v>
      </c>
      <c r="C33" s="46" t="s">
        <v>295</v>
      </c>
      <c r="D33" s="46" t="s">
        <v>296</v>
      </c>
      <c r="E33" s="46" t="s">
        <v>297</v>
      </c>
      <c r="F33" s="46" t="s">
        <v>298</v>
      </c>
      <c r="G33" s="46" t="s">
        <v>299</v>
      </c>
      <c r="H33" s="46" t="s">
        <v>300</v>
      </c>
    </row>
    <row r="34" spans="1:8" s="42" customFormat="1" ht="14.25">
      <c r="A34" s="41" t="s">
        <v>256</v>
      </c>
      <c r="B34" s="41">
        <v>46</v>
      </c>
      <c r="C34" s="227" t="s">
        <v>308</v>
      </c>
      <c r="D34" s="227" t="s">
        <v>2</v>
      </c>
      <c r="E34" s="227">
        <v>32</v>
      </c>
      <c r="F34" s="227" t="s">
        <v>306</v>
      </c>
      <c r="G34" s="230" t="s">
        <v>55</v>
      </c>
      <c r="H34" s="230" t="s">
        <v>305</v>
      </c>
    </row>
    <row r="35" spans="1:8" s="42" customFormat="1" ht="14.25">
      <c r="A35" s="41" t="s">
        <v>69</v>
      </c>
      <c r="B35" s="41">
        <v>10</v>
      </c>
      <c r="C35" s="228"/>
      <c r="D35" s="228"/>
      <c r="E35" s="228"/>
      <c r="F35" s="228"/>
      <c r="G35" s="231"/>
      <c r="H35" s="231"/>
    </row>
    <row r="36" spans="1:8" s="42" customFormat="1" ht="14.25">
      <c r="A36" s="41" t="s">
        <v>248</v>
      </c>
      <c r="B36" s="41">
        <v>14</v>
      </c>
      <c r="C36" s="228"/>
      <c r="D36" s="228"/>
      <c r="E36" s="228"/>
      <c r="F36" s="228"/>
      <c r="G36" s="231"/>
      <c r="H36" s="231"/>
    </row>
    <row r="37" spans="1:8" s="42" customFormat="1" ht="14.25">
      <c r="A37" s="50" t="s">
        <v>286</v>
      </c>
      <c r="B37" s="41">
        <v>17</v>
      </c>
      <c r="C37" s="228"/>
      <c r="D37" s="228"/>
      <c r="E37" s="228"/>
      <c r="F37" s="228"/>
      <c r="G37" s="231"/>
      <c r="H37" s="231"/>
    </row>
    <row r="38" spans="1:8" s="42" customFormat="1" ht="14.25">
      <c r="A38" s="50" t="s">
        <v>287</v>
      </c>
      <c r="B38" s="41">
        <v>16</v>
      </c>
      <c r="C38" s="228"/>
      <c r="D38" s="228"/>
      <c r="E38" s="228"/>
      <c r="F38" s="228"/>
      <c r="G38" s="231"/>
      <c r="H38" s="231"/>
    </row>
    <row r="39" spans="1:8" s="42" customFormat="1" ht="14.25">
      <c r="A39" s="41" t="s">
        <v>239</v>
      </c>
      <c r="B39" s="41">
        <v>29</v>
      </c>
      <c r="C39" s="228"/>
      <c r="D39" s="228"/>
      <c r="E39" s="228"/>
      <c r="F39" s="228"/>
      <c r="G39" s="231"/>
      <c r="H39" s="231"/>
    </row>
    <row r="40" spans="1:8" s="42" customFormat="1" ht="14.25">
      <c r="A40" s="130" t="s">
        <v>40</v>
      </c>
      <c r="B40" s="131">
        <f>SUM(B33:B39)</f>
        <v>163</v>
      </c>
      <c r="C40" s="229"/>
      <c r="D40" s="229"/>
      <c r="E40" s="229"/>
      <c r="F40" s="229"/>
      <c r="G40" s="232"/>
      <c r="H40" s="232"/>
    </row>
    <row r="41" spans="1:9" s="42" customFormat="1" ht="14.25">
      <c r="A41" s="51"/>
      <c r="B41" s="52"/>
      <c r="C41" s="53"/>
      <c r="D41" s="54"/>
      <c r="E41" s="54"/>
      <c r="F41" s="54"/>
      <c r="G41" s="54"/>
      <c r="H41" s="55"/>
      <c r="I41" s="55"/>
    </row>
    <row r="42" spans="1:8" s="42" customFormat="1" ht="28.5">
      <c r="A42" s="56"/>
      <c r="B42" s="56"/>
      <c r="C42" s="46" t="s">
        <v>295</v>
      </c>
      <c r="D42" s="46" t="s">
        <v>296</v>
      </c>
      <c r="E42" s="46" t="s">
        <v>297</v>
      </c>
      <c r="F42" s="46" t="s">
        <v>298</v>
      </c>
      <c r="G42" s="46" t="s">
        <v>299</v>
      </c>
      <c r="H42" s="46" t="s">
        <v>300</v>
      </c>
    </row>
    <row r="43" spans="1:8" s="42" customFormat="1" ht="14.25">
      <c r="A43" s="41" t="s">
        <v>262</v>
      </c>
      <c r="B43" s="41">
        <v>6</v>
      </c>
      <c r="C43" s="227" t="s">
        <v>308</v>
      </c>
      <c r="D43" s="227" t="s">
        <v>2</v>
      </c>
      <c r="E43" s="227">
        <v>32</v>
      </c>
      <c r="F43" s="227" t="s">
        <v>306</v>
      </c>
      <c r="G43" s="230" t="s">
        <v>342</v>
      </c>
      <c r="H43" s="230" t="s">
        <v>344</v>
      </c>
    </row>
    <row r="44" spans="1:8" s="42" customFormat="1" ht="14.25">
      <c r="A44" s="41" t="s">
        <v>59</v>
      </c>
      <c r="B44" s="41">
        <v>8</v>
      </c>
      <c r="C44" s="265"/>
      <c r="D44" s="265"/>
      <c r="E44" s="265"/>
      <c r="F44" s="265"/>
      <c r="G44" s="267"/>
      <c r="H44" s="267"/>
    </row>
    <row r="45" spans="1:8" s="42" customFormat="1" ht="14.25">
      <c r="A45" s="41" t="s">
        <v>242</v>
      </c>
      <c r="B45" s="41">
        <v>12</v>
      </c>
      <c r="C45" s="265"/>
      <c r="D45" s="265"/>
      <c r="E45" s="265"/>
      <c r="F45" s="265"/>
      <c r="G45" s="267"/>
      <c r="H45" s="267"/>
    </row>
    <row r="46" spans="1:8" s="42" customFormat="1" ht="14.25">
      <c r="A46" s="41" t="s">
        <v>303</v>
      </c>
      <c r="B46" s="41">
        <v>6</v>
      </c>
      <c r="C46" s="265"/>
      <c r="D46" s="265"/>
      <c r="E46" s="265"/>
      <c r="F46" s="265"/>
      <c r="G46" s="267"/>
      <c r="H46" s="267"/>
    </row>
    <row r="47" spans="1:8" s="42" customFormat="1" ht="14.25">
      <c r="A47" s="41" t="s">
        <v>304</v>
      </c>
      <c r="B47" s="41">
        <v>37</v>
      </c>
      <c r="C47" s="265"/>
      <c r="D47" s="265"/>
      <c r="E47" s="265"/>
      <c r="F47" s="265"/>
      <c r="G47" s="267"/>
      <c r="H47" s="267"/>
    </row>
    <row r="48" spans="1:8" s="42" customFormat="1" ht="14.25">
      <c r="A48" s="130" t="s">
        <v>307</v>
      </c>
      <c r="B48" s="131">
        <f>SUM(B43:B47)</f>
        <v>69</v>
      </c>
      <c r="C48" s="266"/>
      <c r="D48" s="266"/>
      <c r="E48" s="266"/>
      <c r="F48" s="266"/>
      <c r="G48" s="268"/>
      <c r="H48" s="268"/>
    </row>
    <row r="49" spans="1:2" s="42" customFormat="1" ht="31.5" customHeight="1">
      <c r="A49" s="132" t="s">
        <v>24</v>
      </c>
      <c r="B49" s="132">
        <f>B31+B40+B48</f>
        <v>425</v>
      </c>
    </row>
  </sheetData>
  <sheetProtection/>
  <mergeCells count="43">
    <mergeCell ref="H34:H40"/>
    <mergeCell ref="G8:G11"/>
    <mergeCell ref="C43:C48"/>
    <mergeCell ref="D43:D48"/>
    <mergeCell ref="E43:E48"/>
    <mergeCell ref="F43:F48"/>
    <mergeCell ref="G43:G48"/>
    <mergeCell ref="H43:H48"/>
    <mergeCell ref="E3:E11"/>
    <mergeCell ref="F3:F11"/>
    <mergeCell ref="A12:I12"/>
    <mergeCell ref="G18:G19"/>
    <mergeCell ref="A23:B23"/>
    <mergeCell ref="G16:G17"/>
    <mergeCell ref="C3:C11"/>
    <mergeCell ref="H8:H11"/>
    <mergeCell ref="A1:B1"/>
    <mergeCell ref="C1:I1"/>
    <mergeCell ref="C14:I14"/>
    <mergeCell ref="C16:C19"/>
    <mergeCell ref="D16:D19"/>
    <mergeCell ref="E16:E19"/>
    <mergeCell ref="H16:H17"/>
    <mergeCell ref="H3:H7"/>
    <mergeCell ref="D3:D11"/>
    <mergeCell ref="G3:G7"/>
    <mergeCell ref="H25:H31"/>
    <mergeCell ref="A21:I21"/>
    <mergeCell ref="C23:I23"/>
    <mergeCell ref="H18:H19"/>
    <mergeCell ref="D25:D31"/>
    <mergeCell ref="E25:E31"/>
    <mergeCell ref="C20:H20"/>
    <mergeCell ref="C25:C31"/>
    <mergeCell ref="F16:F19"/>
    <mergeCell ref="E34:E40"/>
    <mergeCell ref="F34:F40"/>
    <mergeCell ref="G34:G40"/>
    <mergeCell ref="A14:B14"/>
    <mergeCell ref="F25:F31"/>
    <mergeCell ref="G25:G31"/>
    <mergeCell ref="D34:D40"/>
    <mergeCell ref="C34:C40"/>
  </mergeCells>
  <printOptions/>
  <pageMargins left="0.75" right="0.75" top="0.25" bottom="0.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3" sqref="C3:C6"/>
    </sheetView>
  </sheetViews>
  <sheetFormatPr defaultColWidth="9.00390625" defaultRowHeight="14.25"/>
  <cols>
    <col min="1" max="1" width="30.375" style="0" customWidth="1"/>
    <col min="2" max="2" width="14.00390625" style="0" customWidth="1"/>
    <col min="3" max="3" width="17.75390625" style="0" customWidth="1"/>
    <col min="4" max="4" width="10.25390625" style="0" customWidth="1"/>
    <col min="5" max="5" width="10.125" style="0" customWidth="1"/>
    <col min="8" max="8" width="9.75390625" style="2" customWidth="1"/>
    <col min="9" max="9" width="9.00390625" style="2" customWidth="1"/>
  </cols>
  <sheetData>
    <row r="1" spans="1:9" ht="29.25" customHeight="1">
      <c r="A1" s="260" t="s">
        <v>375</v>
      </c>
      <c r="B1" s="260"/>
      <c r="C1" s="225" t="s">
        <v>8</v>
      </c>
      <c r="D1" s="225"/>
      <c r="E1" s="225"/>
      <c r="F1" s="225"/>
      <c r="G1" s="225"/>
      <c r="H1" s="225"/>
      <c r="I1" s="274"/>
    </row>
    <row r="2" spans="1:9" ht="21" customHeight="1">
      <c r="A2" s="6" t="s">
        <v>21</v>
      </c>
      <c r="B2" s="3" t="s">
        <v>22</v>
      </c>
      <c r="C2" s="6" t="s">
        <v>10</v>
      </c>
      <c r="D2" s="6" t="s">
        <v>11</v>
      </c>
      <c r="E2" s="6" t="s">
        <v>12</v>
      </c>
      <c r="F2" s="6" t="s">
        <v>15</v>
      </c>
      <c r="G2" s="6" t="s">
        <v>16</v>
      </c>
      <c r="H2" s="6" t="s">
        <v>17</v>
      </c>
      <c r="I2" s="36"/>
    </row>
    <row r="3" spans="1:9" s="61" customFormat="1" ht="20.25" customHeight="1">
      <c r="A3" s="57" t="s">
        <v>310</v>
      </c>
      <c r="B3" s="58">
        <v>51</v>
      </c>
      <c r="C3" s="275" t="s">
        <v>376</v>
      </c>
      <c r="D3" s="277" t="s">
        <v>2</v>
      </c>
      <c r="E3" s="277">
        <v>32</v>
      </c>
      <c r="F3" s="278" t="s">
        <v>311</v>
      </c>
      <c r="G3" s="59" t="s">
        <v>312</v>
      </c>
      <c r="H3" s="280" t="s">
        <v>374</v>
      </c>
      <c r="I3" s="60"/>
    </row>
    <row r="4" spans="1:9" s="61" customFormat="1" ht="20.25" customHeight="1">
      <c r="A4" s="57" t="s">
        <v>309</v>
      </c>
      <c r="B4" s="58">
        <v>26</v>
      </c>
      <c r="C4" s="276"/>
      <c r="D4" s="277"/>
      <c r="E4" s="277"/>
      <c r="F4" s="278"/>
      <c r="G4" s="269" t="s">
        <v>293</v>
      </c>
      <c r="H4" s="270"/>
      <c r="I4" s="60"/>
    </row>
    <row r="5" spans="1:9" s="61" customFormat="1" ht="20.25" customHeight="1">
      <c r="A5" s="57" t="s">
        <v>59</v>
      </c>
      <c r="B5" s="58">
        <v>8</v>
      </c>
      <c r="C5" s="276"/>
      <c r="D5" s="277"/>
      <c r="E5" s="277"/>
      <c r="F5" s="278"/>
      <c r="G5" s="270"/>
      <c r="H5" s="270"/>
      <c r="I5" s="60"/>
    </row>
    <row r="6" spans="1:9" s="61" customFormat="1" ht="18" customHeight="1">
      <c r="A6" s="125" t="s">
        <v>353</v>
      </c>
      <c r="B6" s="125">
        <f>SUM(B3:B5)</f>
        <v>85</v>
      </c>
      <c r="C6" s="276"/>
      <c r="D6" s="277"/>
      <c r="E6" s="277"/>
      <c r="F6" s="279"/>
      <c r="G6" s="271"/>
      <c r="H6" s="271"/>
      <c r="I6" s="60"/>
    </row>
    <row r="7" spans="1:9" ht="25.5" customHeight="1">
      <c r="A7" s="272" t="s">
        <v>34</v>
      </c>
      <c r="B7" s="272"/>
      <c r="C7" s="272"/>
      <c r="D7" s="272"/>
      <c r="E7" s="272"/>
      <c r="F7" s="272"/>
      <c r="G7" s="272"/>
      <c r="H7" s="272"/>
      <c r="I7" s="273"/>
    </row>
  </sheetData>
  <sheetProtection/>
  <mergeCells count="9">
    <mergeCell ref="G4:G6"/>
    <mergeCell ref="A7:I7"/>
    <mergeCell ref="A1:B1"/>
    <mergeCell ref="C1:I1"/>
    <mergeCell ref="C3:C6"/>
    <mergeCell ref="D3:D6"/>
    <mergeCell ref="E3:E6"/>
    <mergeCell ref="F3:F6"/>
    <mergeCell ref="H3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33.50390625" style="0" customWidth="1"/>
    <col min="2" max="2" width="10.75390625" style="0" customWidth="1"/>
    <col min="3" max="3" width="11.25390625" style="0" customWidth="1"/>
    <col min="4" max="4" width="11.75390625" style="0" customWidth="1"/>
    <col min="6" max="6" width="9.375" style="0" bestFit="1" customWidth="1"/>
    <col min="7" max="7" width="11.75390625" style="2" customWidth="1"/>
    <col min="8" max="8" width="14.75390625" style="2" customWidth="1"/>
  </cols>
  <sheetData>
    <row r="1" spans="1:9" ht="31.5" customHeight="1">
      <c r="A1" s="288" t="s">
        <v>28</v>
      </c>
      <c r="B1" s="233"/>
      <c r="C1" s="289" t="s">
        <v>8</v>
      </c>
      <c r="D1" s="289"/>
      <c r="E1" s="289"/>
      <c r="F1" s="289"/>
      <c r="G1" s="289"/>
      <c r="H1" s="289"/>
      <c r="I1" s="2"/>
    </row>
    <row r="2" spans="1:9" ht="30.75" customHeight="1">
      <c r="A2" s="3" t="s">
        <v>21</v>
      </c>
      <c r="B2" s="3" t="s">
        <v>314</v>
      </c>
      <c r="C2" s="6" t="s">
        <v>10</v>
      </c>
      <c r="D2" s="23" t="s">
        <v>11</v>
      </c>
      <c r="E2" s="6" t="s">
        <v>12</v>
      </c>
      <c r="F2" s="6" t="s">
        <v>15</v>
      </c>
      <c r="G2" s="6" t="s">
        <v>16</v>
      </c>
      <c r="H2" s="6" t="s">
        <v>17</v>
      </c>
      <c r="I2" s="2"/>
    </row>
    <row r="3" spans="1:9" s="61" customFormat="1" ht="20.25" customHeight="1">
      <c r="A3" s="62" t="s">
        <v>313</v>
      </c>
      <c r="B3" s="63">
        <v>9</v>
      </c>
      <c r="C3" s="290" t="s">
        <v>46</v>
      </c>
      <c r="D3" s="284" t="s">
        <v>63</v>
      </c>
      <c r="E3" s="291">
        <v>32</v>
      </c>
      <c r="F3" s="281" t="s">
        <v>33</v>
      </c>
      <c r="G3" s="276" t="s">
        <v>340</v>
      </c>
      <c r="H3" s="282" t="s">
        <v>346</v>
      </c>
      <c r="I3" s="64"/>
    </row>
    <row r="4" spans="1:9" s="61" customFormat="1" ht="20.25" customHeight="1">
      <c r="A4" s="62" t="s">
        <v>195</v>
      </c>
      <c r="B4" s="63">
        <v>21</v>
      </c>
      <c r="C4" s="290"/>
      <c r="D4" s="285"/>
      <c r="E4" s="291"/>
      <c r="F4" s="276"/>
      <c r="G4" s="276"/>
      <c r="H4" s="283"/>
      <c r="I4" s="64"/>
    </row>
    <row r="5" spans="1:9" s="61" customFormat="1" ht="20.25" customHeight="1">
      <c r="A5" s="62" t="s">
        <v>185</v>
      </c>
      <c r="B5" s="63">
        <v>9</v>
      </c>
      <c r="C5" s="290"/>
      <c r="D5" s="285"/>
      <c r="E5" s="291"/>
      <c r="F5" s="276"/>
      <c r="G5" s="290" t="s">
        <v>82</v>
      </c>
      <c r="H5" s="276" t="s">
        <v>315</v>
      </c>
      <c r="I5" s="64"/>
    </row>
    <row r="6" spans="1:9" ht="25.5" customHeight="1">
      <c r="A6" s="12" t="s">
        <v>29</v>
      </c>
      <c r="B6" s="12">
        <f>SUM(B3:B5)</f>
        <v>39</v>
      </c>
      <c r="C6" s="276"/>
      <c r="D6" s="286"/>
      <c r="E6" s="276"/>
      <c r="F6" s="276"/>
      <c r="G6" s="290"/>
      <c r="H6" s="276"/>
      <c r="I6" s="2"/>
    </row>
    <row r="7" spans="1:9" s="8" customFormat="1" ht="40.5" customHeight="1">
      <c r="A7" s="287" t="s">
        <v>34</v>
      </c>
      <c r="B7" s="287"/>
      <c r="C7" s="287"/>
      <c r="D7" s="287"/>
      <c r="E7" s="287"/>
      <c r="F7" s="287"/>
      <c r="G7" s="287"/>
      <c r="H7" s="287"/>
      <c r="I7" s="24"/>
    </row>
    <row r="8" spans="1:9" s="8" customFormat="1" ht="18.75" customHeight="1">
      <c r="A8" s="22"/>
      <c r="B8" s="22"/>
      <c r="C8" s="22"/>
      <c r="D8" s="22"/>
      <c r="E8" s="22"/>
      <c r="F8" s="22"/>
      <c r="G8" s="22"/>
      <c r="H8" s="22"/>
      <c r="I8" s="22"/>
    </row>
  </sheetData>
  <sheetProtection/>
  <mergeCells count="11">
    <mergeCell ref="G5:G6"/>
    <mergeCell ref="F3:F6"/>
    <mergeCell ref="H3:H4"/>
    <mergeCell ref="H5:H6"/>
    <mergeCell ref="D3:D6"/>
    <mergeCell ref="A7:H7"/>
    <mergeCell ref="A1:B1"/>
    <mergeCell ref="C1:H1"/>
    <mergeCell ref="C3:C6"/>
    <mergeCell ref="E3:E6"/>
    <mergeCell ref="G3:G4"/>
  </mergeCells>
  <printOptions/>
  <pageMargins left="0.75" right="0.75" top="0.75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9" sqref="A19:IV19"/>
    </sheetView>
  </sheetViews>
  <sheetFormatPr defaultColWidth="26.00390625" defaultRowHeight="22.5" customHeight="1"/>
  <cols>
    <col min="1" max="1" width="32.625" style="0" customWidth="1"/>
    <col min="2" max="2" width="13.625" style="0" customWidth="1"/>
    <col min="3" max="8" width="12.375" style="0" customWidth="1"/>
  </cols>
  <sheetData>
    <row r="1" spans="1:8" ht="22.5" customHeight="1" thickBot="1">
      <c r="A1" s="188" t="s">
        <v>97</v>
      </c>
      <c r="B1" s="188"/>
      <c r="C1" s="188"/>
      <c r="D1" s="188"/>
      <c r="E1" s="307" t="s">
        <v>8</v>
      </c>
      <c r="F1" s="307"/>
      <c r="G1" s="307"/>
      <c r="H1" s="307"/>
    </row>
    <row r="2" spans="1:8" ht="22.5" customHeight="1" thickBot="1">
      <c r="A2" s="312" t="s">
        <v>21</v>
      </c>
      <c r="B2" s="314" t="s">
        <v>9</v>
      </c>
      <c r="C2" s="299" t="s">
        <v>0</v>
      </c>
      <c r="D2" s="299" t="s">
        <v>1</v>
      </c>
      <c r="E2" s="299" t="s">
        <v>6</v>
      </c>
      <c r="F2" s="299" t="s">
        <v>3</v>
      </c>
      <c r="G2" s="299" t="s">
        <v>5</v>
      </c>
      <c r="H2" s="299" t="s">
        <v>4</v>
      </c>
    </row>
    <row r="3" spans="1:8" ht="22.5" customHeight="1" thickBot="1">
      <c r="A3" s="313"/>
      <c r="B3" s="315"/>
      <c r="C3" s="316"/>
      <c r="D3" s="316"/>
      <c r="E3" s="316"/>
      <c r="F3" s="300"/>
      <c r="G3" s="300"/>
      <c r="H3" s="300"/>
    </row>
    <row r="4" spans="1:8" s="26" customFormat="1" ht="22.5" customHeight="1">
      <c r="A4" s="40" t="s">
        <v>329</v>
      </c>
      <c r="B4" s="123">
        <v>1</v>
      </c>
      <c r="C4" s="317" t="s">
        <v>98</v>
      </c>
      <c r="D4" s="317" t="s">
        <v>2</v>
      </c>
      <c r="E4" s="317">
        <v>48</v>
      </c>
      <c r="F4" s="318" t="s">
        <v>336</v>
      </c>
      <c r="G4" s="317" t="s">
        <v>335</v>
      </c>
      <c r="H4" s="296" t="s">
        <v>48</v>
      </c>
    </row>
    <row r="5" spans="1:8" s="26" customFormat="1" ht="22.5" customHeight="1">
      <c r="A5" s="40" t="s">
        <v>330</v>
      </c>
      <c r="B5" s="123">
        <v>1</v>
      </c>
      <c r="C5" s="297"/>
      <c r="D5" s="297"/>
      <c r="E5" s="297"/>
      <c r="F5" s="318"/>
      <c r="G5" s="297"/>
      <c r="H5" s="297"/>
    </row>
    <row r="6" spans="1:8" s="26" customFormat="1" ht="22.5" customHeight="1">
      <c r="A6" s="40" t="s">
        <v>331</v>
      </c>
      <c r="B6" s="123">
        <v>1</v>
      </c>
      <c r="C6" s="297"/>
      <c r="D6" s="297"/>
      <c r="E6" s="297"/>
      <c r="F6" s="318"/>
      <c r="G6" s="297"/>
      <c r="H6" s="297"/>
    </row>
    <row r="7" spans="1:8" s="26" customFormat="1" ht="22.5" customHeight="1">
      <c r="A7" s="40" t="s">
        <v>332</v>
      </c>
      <c r="B7" s="123">
        <v>3</v>
      </c>
      <c r="C7" s="297"/>
      <c r="D7" s="297"/>
      <c r="E7" s="297"/>
      <c r="F7" s="318"/>
      <c r="G7" s="297"/>
      <c r="H7" s="297"/>
    </row>
    <row r="8" spans="1:8" s="26" customFormat="1" ht="22.5" customHeight="1">
      <c r="A8" s="40" t="s">
        <v>333</v>
      </c>
      <c r="B8" s="123">
        <v>1</v>
      </c>
      <c r="C8" s="297"/>
      <c r="D8" s="297"/>
      <c r="E8" s="297"/>
      <c r="F8" s="318"/>
      <c r="G8" s="297"/>
      <c r="H8" s="297"/>
    </row>
    <row r="9" spans="1:8" s="26" customFormat="1" ht="22.5" customHeight="1">
      <c r="A9" s="40" t="s">
        <v>334</v>
      </c>
      <c r="B9" s="123">
        <v>1</v>
      </c>
      <c r="C9" s="297"/>
      <c r="D9" s="297"/>
      <c r="E9" s="297"/>
      <c r="F9" s="318"/>
      <c r="G9" s="297"/>
      <c r="H9" s="297"/>
    </row>
    <row r="10" spans="1:8" s="26" customFormat="1" ht="22.5" customHeight="1">
      <c r="A10" s="40" t="s">
        <v>316</v>
      </c>
      <c r="B10" s="120">
        <v>1</v>
      </c>
      <c r="C10" s="297"/>
      <c r="D10" s="297"/>
      <c r="E10" s="297"/>
      <c r="F10" s="318"/>
      <c r="G10" s="297"/>
      <c r="H10" s="297"/>
    </row>
    <row r="11" spans="1:8" s="26" customFormat="1" ht="22.5" customHeight="1">
      <c r="A11" s="40" t="s">
        <v>237</v>
      </c>
      <c r="B11" s="120">
        <v>1</v>
      </c>
      <c r="C11" s="297"/>
      <c r="D11" s="297"/>
      <c r="E11" s="297"/>
      <c r="F11" s="318"/>
      <c r="G11" s="297"/>
      <c r="H11" s="297"/>
    </row>
    <row r="12" spans="1:8" s="26" customFormat="1" ht="22.5" customHeight="1">
      <c r="A12" s="40" t="s">
        <v>257</v>
      </c>
      <c r="B12" s="120">
        <v>2</v>
      </c>
      <c r="C12" s="297"/>
      <c r="D12" s="297"/>
      <c r="E12" s="297"/>
      <c r="F12" s="318"/>
      <c r="G12" s="297"/>
      <c r="H12" s="297"/>
    </row>
    <row r="13" spans="1:8" s="26" customFormat="1" ht="22.5" customHeight="1">
      <c r="A13" s="40" t="s">
        <v>258</v>
      </c>
      <c r="B13" s="120">
        <v>1</v>
      </c>
      <c r="C13" s="297"/>
      <c r="D13" s="297"/>
      <c r="E13" s="297"/>
      <c r="F13" s="318"/>
      <c r="G13" s="297"/>
      <c r="H13" s="297"/>
    </row>
    <row r="14" spans="1:8" s="26" customFormat="1" ht="22.5" customHeight="1">
      <c r="A14" s="40" t="s">
        <v>322</v>
      </c>
      <c r="B14" s="120">
        <v>1</v>
      </c>
      <c r="C14" s="297"/>
      <c r="D14" s="297"/>
      <c r="E14" s="297"/>
      <c r="F14" s="318"/>
      <c r="G14" s="297"/>
      <c r="H14" s="297"/>
    </row>
    <row r="15" spans="1:8" s="26" customFormat="1" ht="22.5" customHeight="1">
      <c r="A15" s="40" t="s">
        <v>263</v>
      </c>
      <c r="B15" s="120">
        <v>1</v>
      </c>
      <c r="C15" s="297"/>
      <c r="D15" s="297"/>
      <c r="E15" s="297"/>
      <c r="F15" s="318"/>
      <c r="G15" s="297"/>
      <c r="H15" s="297"/>
    </row>
    <row r="16" spans="1:8" s="26" customFormat="1" ht="22.5" customHeight="1">
      <c r="A16" s="40" t="s">
        <v>264</v>
      </c>
      <c r="B16" s="120">
        <v>1</v>
      </c>
      <c r="C16" s="297"/>
      <c r="D16" s="297"/>
      <c r="E16" s="297"/>
      <c r="F16" s="318"/>
      <c r="G16" s="297"/>
      <c r="H16" s="297"/>
    </row>
    <row r="17" spans="1:8" s="26" customFormat="1" ht="22.5" customHeight="1">
      <c r="A17" s="40" t="s">
        <v>324</v>
      </c>
      <c r="B17" s="120">
        <v>2</v>
      </c>
      <c r="C17" s="297"/>
      <c r="D17" s="297"/>
      <c r="E17" s="297"/>
      <c r="F17" s="318"/>
      <c r="G17" s="297"/>
      <c r="H17" s="297"/>
    </row>
    <row r="18" spans="1:8" s="26" customFormat="1" ht="22.5" customHeight="1">
      <c r="A18" s="40" t="s">
        <v>327</v>
      </c>
      <c r="B18" s="120">
        <v>1</v>
      </c>
      <c r="C18" s="297"/>
      <c r="D18" s="297"/>
      <c r="E18" s="297"/>
      <c r="F18" s="318"/>
      <c r="G18" s="297"/>
      <c r="H18" s="297"/>
    </row>
    <row r="19" spans="1:8" s="26" customFormat="1" ht="22.5" customHeight="1" thickBot="1">
      <c r="A19" s="116" t="s">
        <v>64</v>
      </c>
      <c r="B19" s="124">
        <v>2</v>
      </c>
      <c r="C19" s="298"/>
      <c r="D19" s="298"/>
      <c r="E19" s="298"/>
      <c r="F19" s="319"/>
      <c r="G19" s="298"/>
      <c r="H19" s="298"/>
    </row>
    <row r="20" spans="1:8" ht="22.5" customHeight="1">
      <c r="A20" s="117" t="s">
        <v>29</v>
      </c>
      <c r="B20" s="117">
        <f>SUM(B4:B19)</f>
        <v>21</v>
      </c>
      <c r="C20" s="304"/>
      <c r="D20" s="305"/>
      <c r="E20" s="305"/>
      <c r="F20" s="305"/>
      <c r="G20" s="305"/>
      <c r="H20" s="306"/>
    </row>
    <row r="22" spans="1:8" ht="22.5" customHeight="1" thickBot="1">
      <c r="A22" s="188" t="s">
        <v>99</v>
      </c>
      <c r="B22" s="188"/>
      <c r="C22" s="188"/>
      <c r="D22" s="188"/>
      <c r="E22" s="307" t="s">
        <v>8</v>
      </c>
      <c r="F22" s="307"/>
      <c r="G22" s="307"/>
      <c r="H22" s="307"/>
    </row>
    <row r="23" spans="1:8" ht="22.5" customHeight="1" thickBot="1">
      <c r="A23" s="190" t="s">
        <v>21</v>
      </c>
      <c r="B23" s="309" t="s">
        <v>9</v>
      </c>
      <c r="C23" s="311" t="s">
        <v>0</v>
      </c>
      <c r="D23" s="311" t="s">
        <v>1</v>
      </c>
      <c r="E23" s="311" t="s">
        <v>6</v>
      </c>
      <c r="F23" s="299" t="s">
        <v>3</v>
      </c>
      <c r="G23" s="299" t="s">
        <v>5</v>
      </c>
      <c r="H23" s="299" t="s">
        <v>4</v>
      </c>
    </row>
    <row r="24" spans="1:8" ht="22.5" customHeight="1" thickBot="1">
      <c r="A24" s="308"/>
      <c r="B24" s="310"/>
      <c r="C24" s="311"/>
      <c r="D24" s="311"/>
      <c r="E24" s="311"/>
      <c r="F24" s="300"/>
      <c r="G24" s="300"/>
      <c r="H24" s="300"/>
    </row>
    <row r="25" spans="1:10" ht="22.5" customHeight="1">
      <c r="A25" s="37" t="s">
        <v>328</v>
      </c>
      <c r="B25" s="119">
        <v>1</v>
      </c>
      <c r="C25" s="292" t="s">
        <v>100</v>
      </c>
      <c r="D25" s="292" t="s">
        <v>2</v>
      </c>
      <c r="E25" s="295">
        <v>48</v>
      </c>
      <c r="F25" s="292" t="s">
        <v>337</v>
      </c>
      <c r="G25" s="292" t="s">
        <v>338</v>
      </c>
      <c r="H25" s="292" t="s">
        <v>93</v>
      </c>
      <c r="I25" s="38"/>
      <c r="J25" s="38"/>
    </row>
    <row r="26" spans="1:10" ht="22.5" customHeight="1">
      <c r="A26" s="39" t="s">
        <v>320</v>
      </c>
      <c r="B26" s="120">
        <v>1</v>
      </c>
      <c r="C26" s="293"/>
      <c r="D26" s="293"/>
      <c r="E26" s="293"/>
      <c r="F26" s="293"/>
      <c r="G26" s="293"/>
      <c r="H26" s="293"/>
      <c r="I26" s="38"/>
      <c r="J26" s="38"/>
    </row>
    <row r="27" spans="1:10" ht="22.5" customHeight="1">
      <c r="A27" s="39" t="s">
        <v>319</v>
      </c>
      <c r="B27" s="120">
        <v>1</v>
      </c>
      <c r="C27" s="293"/>
      <c r="D27" s="293"/>
      <c r="E27" s="293"/>
      <c r="F27" s="293"/>
      <c r="G27" s="293"/>
      <c r="H27" s="293"/>
      <c r="I27" s="38"/>
      <c r="J27" s="38"/>
    </row>
    <row r="28" spans="1:10" ht="22.5" customHeight="1">
      <c r="A28" s="39" t="s">
        <v>85</v>
      </c>
      <c r="B28" s="120">
        <v>1</v>
      </c>
      <c r="C28" s="293"/>
      <c r="D28" s="293"/>
      <c r="E28" s="293"/>
      <c r="F28" s="293"/>
      <c r="G28" s="293"/>
      <c r="H28" s="293"/>
      <c r="I28" s="38"/>
      <c r="J28" s="38"/>
    </row>
    <row r="29" spans="1:10" ht="22.5" customHeight="1">
      <c r="A29" s="39" t="s">
        <v>322</v>
      </c>
      <c r="B29" s="120">
        <v>1</v>
      </c>
      <c r="C29" s="293"/>
      <c r="D29" s="293"/>
      <c r="E29" s="293"/>
      <c r="F29" s="293"/>
      <c r="G29" s="293"/>
      <c r="H29" s="293"/>
      <c r="I29" s="38"/>
      <c r="J29" s="38"/>
    </row>
    <row r="30" spans="1:10" ht="22.5" customHeight="1" thickBot="1">
      <c r="A30" s="118" t="s">
        <v>326</v>
      </c>
      <c r="B30" s="120">
        <v>1</v>
      </c>
      <c r="C30" s="294"/>
      <c r="D30" s="294"/>
      <c r="E30" s="294"/>
      <c r="F30" s="294"/>
      <c r="G30" s="294"/>
      <c r="H30" s="294"/>
      <c r="I30" s="38"/>
      <c r="J30" s="38"/>
    </row>
    <row r="31" spans="1:10" ht="22.5" customHeight="1">
      <c r="A31" s="121" t="s">
        <v>353</v>
      </c>
      <c r="B31" s="122">
        <f>SUM(B25:B30)</f>
        <v>6</v>
      </c>
      <c r="C31" s="301"/>
      <c r="D31" s="302"/>
      <c r="E31" s="302"/>
      <c r="F31" s="302"/>
      <c r="G31" s="302"/>
      <c r="H31" s="303"/>
      <c r="I31" s="38"/>
      <c r="J31" s="38"/>
    </row>
  </sheetData>
  <sheetProtection/>
  <mergeCells count="34">
    <mergeCell ref="F23:F24"/>
    <mergeCell ref="G23:G24"/>
    <mergeCell ref="G2:G3"/>
    <mergeCell ref="C4:C19"/>
    <mergeCell ref="D4:D19"/>
    <mergeCell ref="E4:E19"/>
    <mergeCell ref="G4:G19"/>
    <mergeCell ref="F4:F19"/>
    <mergeCell ref="D23:D24"/>
    <mergeCell ref="E23:E24"/>
    <mergeCell ref="A1:D1"/>
    <mergeCell ref="E1:H1"/>
    <mergeCell ref="A2:A3"/>
    <mergeCell ref="B2:B3"/>
    <mergeCell ref="C2:C3"/>
    <mergeCell ref="D2:D3"/>
    <mergeCell ref="E2:E3"/>
    <mergeCell ref="F2:F3"/>
    <mergeCell ref="H4:H19"/>
    <mergeCell ref="H2:H3"/>
    <mergeCell ref="H23:H24"/>
    <mergeCell ref="C31:H31"/>
    <mergeCell ref="C20:H20"/>
    <mergeCell ref="A22:D22"/>
    <mergeCell ref="E22:H22"/>
    <mergeCell ref="A23:A24"/>
    <mergeCell ref="B23:B24"/>
    <mergeCell ref="C23:C24"/>
    <mergeCell ref="C25:C30"/>
    <mergeCell ref="D25:D30"/>
    <mergeCell ref="E25:E30"/>
    <mergeCell ref="F25:F30"/>
    <mergeCell ref="G25:G30"/>
    <mergeCell ref="H25:H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"/>
  <sheetViews>
    <sheetView zoomScalePageLayoutView="0" workbookViewId="0" topLeftCell="A1">
      <selection activeCell="E25" sqref="E25:E26"/>
    </sheetView>
  </sheetViews>
  <sheetFormatPr defaultColWidth="9.00390625" defaultRowHeight="14.25"/>
  <cols>
    <col min="1" max="1" width="29.75390625" style="2" customWidth="1"/>
    <col min="2" max="3" width="8.625" style="2" customWidth="1"/>
    <col min="4" max="4" width="6.875" style="2" customWidth="1"/>
    <col min="5" max="5" width="10.50390625" style="2" customWidth="1"/>
    <col min="6" max="6" width="7.625" style="2" customWidth="1"/>
    <col min="7" max="7" width="7.75390625" style="2" customWidth="1"/>
    <col min="8" max="8" width="10.75390625" style="1" customWidth="1"/>
    <col min="9" max="9" width="8.125" style="1" customWidth="1"/>
  </cols>
  <sheetData>
    <row r="1" spans="1:9" ht="51" customHeight="1">
      <c r="A1" s="320" t="s">
        <v>354</v>
      </c>
      <c r="B1" s="321"/>
      <c r="C1" s="321"/>
      <c r="D1" s="321"/>
      <c r="E1" s="321"/>
      <c r="F1" s="321"/>
      <c r="G1" s="321"/>
      <c r="H1" s="321"/>
      <c r="I1" s="321"/>
    </row>
    <row r="2" spans="1:9" ht="40.5">
      <c r="A2" s="133" t="s">
        <v>355</v>
      </c>
      <c r="B2" s="134" t="s">
        <v>9</v>
      </c>
      <c r="C2" s="134" t="s">
        <v>356</v>
      </c>
      <c r="D2" s="133" t="s">
        <v>357</v>
      </c>
      <c r="E2" s="133" t="s">
        <v>358</v>
      </c>
      <c r="F2" s="133" t="s">
        <v>359</v>
      </c>
      <c r="G2" s="133" t="s">
        <v>3</v>
      </c>
      <c r="H2" s="133" t="s">
        <v>360</v>
      </c>
      <c r="I2" s="133" t="s">
        <v>4</v>
      </c>
    </row>
    <row r="3" spans="1:9" ht="26.25" customHeight="1">
      <c r="A3" s="135" t="s">
        <v>361</v>
      </c>
      <c r="B3" s="136">
        <v>1</v>
      </c>
      <c r="C3" s="135" t="s">
        <v>362</v>
      </c>
      <c r="D3" s="322" t="s">
        <v>363</v>
      </c>
      <c r="E3" s="325" t="s">
        <v>364</v>
      </c>
      <c r="F3" s="325">
        <v>48</v>
      </c>
      <c r="G3" s="326" t="s">
        <v>365</v>
      </c>
      <c r="H3" s="222" t="s">
        <v>366</v>
      </c>
      <c r="I3" s="253" t="s">
        <v>367</v>
      </c>
    </row>
    <row r="4" spans="1:9" ht="14.25">
      <c r="A4" s="135" t="s">
        <v>331</v>
      </c>
      <c r="B4" s="136">
        <v>1</v>
      </c>
      <c r="C4" s="135" t="s">
        <v>362</v>
      </c>
      <c r="D4" s="323"/>
      <c r="E4" s="323"/>
      <c r="F4" s="323"/>
      <c r="G4" s="323"/>
      <c r="H4" s="267"/>
      <c r="I4" s="327"/>
    </row>
    <row r="5" spans="1:9" ht="14.25">
      <c r="A5" s="135" t="s">
        <v>333</v>
      </c>
      <c r="B5" s="136">
        <v>1</v>
      </c>
      <c r="C5" s="135" t="s">
        <v>362</v>
      </c>
      <c r="D5" s="323"/>
      <c r="E5" s="323"/>
      <c r="F5" s="323"/>
      <c r="G5" s="323"/>
      <c r="H5" s="267"/>
      <c r="I5" s="327"/>
    </row>
    <row r="6" spans="1:9" ht="14.25">
      <c r="A6" s="135" t="s">
        <v>334</v>
      </c>
      <c r="B6" s="136">
        <v>1</v>
      </c>
      <c r="C6" s="135" t="s">
        <v>362</v>
      </c>
      <c r="D6" s="323"/>
      <c r="E6" s="323"/>
      <c r="F6" s="323"/>
      <c r="G6" s="323"/>
      <c r="H6" s="267"/>
      <c r="I6" s="327"/>
    </row>
    <row r="7" spans="1:9" ht="14.25">
      <c r="A7" s="135" t="s">
        <v>368</v>
      </c>
      <c r="B7" s="137">
        <v>1</v>
      </c>
      <c r="C7" s="135" t="s">
        <v>369</v>
      </c>
      <c r="D7" s="323"/>
      <c r="E7" s="323"/>
      <c r="F7" s="323"/>
      <c r="G7" s="323"/>
      <c r="H7" s="267"/>
      <c r="I7" s="327"/>
    </row>
    <row r="8" spans="1:9" ht="14.25">
      <c r="A8" s="135" t="s">
        <v>237</v>
      </c>
      <c r="B8" s="137">
        <v>1</v>
      </c>
      <c r="C8" s="135" t="s">
        <v>369</v>
      </c>
      <c r="D8" s="323"/>
      <c r="E8" s="323"/>
      <c r="F8" s="323"/>
      <c r="G8" s="323"/>
      <c r="H8" s="267"/>
      <c r="I8" s="327"/>
    </row>
    <row r="9" spans="1:9" ht="14.25">
      <c r="A9" s="135" t="s">
        <v>322</v>
      </c>
      <c r="B9" s="137">
        <v>1</v>
      </c>
      <c r="C9" s="135" t="s">
        <v>369</v>
      </c>
      <c r="D9" s="323"/>
      <c r="E9" s="323"/>
      <c r="F9" s="323"/>
      <c r="G9" s="323"/>
      <c r="H9" s="267"/>
      <c r="I9" s="327"/>
    </row>
    <row r="10" spans="1:9" ht="14.25">
      <c r="A10" s="135" t="s">
        <v>263</v>
      </c>
      <c r="B10" s="137">
        <v>1</v>
      </c>
      <c r="C10" s="135" t="s">
        <v>369</v>
      </c>
      <c r="D10" s="323"/>
      <c r="E10" s="323"/>
      <c r="F10" s="323"/>
      <c r="G10" s="323"/>
      <c r="H10" s="267"/>
      <c r="I10" s="327"/>
    </row>
    <row r="11" spans="1:9" ht="14.25">
      <c r="A11" s="135" t="s">
        <v>264</v>
      </c>
      <c r="B11" s="137">
        <v>1</v>
      </c>
      <c r="C11" s="135" t="s">
        <v>362</v>
      </c>
      <c r="D11" s="323"/>
      <c r="E11" s="323"/>
      <c r="F11" s="323"/>
      <c r="G11" s="323"/>
      <c r="H11" s="267"/>
      <c r="I11" s="327"/>
    </row>
    <row r="12" spans="1:251" s="142" customFormat="1" ht="14.25">
      <c r="A12" s="138" t="s">
        <v>85</v>
      </c>
      <c r="B12" s="137">
        <v>1</v>
      </c>
      <c r="C12" s="139" t="s">
        <v>370</v>
      </c>
      <c r="D12" s="323"/>
      <c r="E12" s="323"/>
      <c r="F12" s="323"/>
      <c r="G12" s="323"/>
      <c r="H12" s="267"/>
      <c r="I12" s="327"/>
      <c r="J12" s="140"/>
      <c r="K12" s="141"/>
      <c r="L12" s="140"/>
      <c r="M12" s="141"/>
      <c r="N12" s="140"/>
      <c r="O12" s="141"/>
      <c r="P12" s="140"/>
      <c r="Q12" s="141"/>
      <c r="R12" s="140"/>
      <c r="S12" s="141"/>
      <c r="T12" s="140"/>
      <c r="U12" s="141"/>
      <c r="V12" s="140"/>
      <c r="W12" s="141"/>
      <c r="X12" s="140"/>
      <c r="Y12" s="141"/>
      <c r="Z12" s="140"/>
      <c r="AA12" s="141"/>
      <c r="AB12" s="140"/>
      <c r="AC12" s="141"/>
      <c r="AD12" s="140"/>
      <c r="AE12" s="141"/>
      <c r="AF12" s="140"/>
      <c r="AG12" s="141"/>
      <c r="AH12" s="140"/>
      <c r="AI12" s="141"/>
      <c r="AJ12" s="140"/>
      <c r="AK12" s="141"/>
      <c r="AL12" s="140"/>
      <c r="AM12" s="141"/>
      <c r="AN12" s="140"/>
      <c r="AO12" s="141"/>
      <c r="AP12" s="140"/>
      <c r="AQ12" s="141"/>
      <c r="AR12" s="140"/>
      <c r="AS12" s="141"/>
      <c r="AT12" s="140"/>
      <c r="AU12" s="141"/>
      <c r="AV12" s="140"/>
      <c r="AW12" s="141"/>
      <c r="AX12" s="140"/>
      <c r="AY12" s="141"/>
      <c r="AZ12" s="140"/>
      <c r="BA12" s="141"/>
      <c r="BB12" s="140"/>
      <c r="BC12" s="141"/>
      <c r="BD12" s="140"/>
      <c r="BE12" s="141"/>
      <c r="BF12" s="140"/>
      <c r="BG12" s="141"/>
      <c r="BH12" s="140"/>
      <c r="BI12" s="141"/>
      <c r="BJ12" s="140"/>
      <c r="BK12" s="141"/>
      <c r="BL12" s="140"/>
      <c r="BM12" s="141"/>
      <c r="BN12" s="140"/>
      <c r="BO12" s="141"/>
      <c r="BP12" s="140"/>
      <c r="BQ12" s="141"/>
      <c r="BR12" s="140"/>
      <c r="BS12" s="141"/>
      <c r="BT12" s="140"/>
      <c r="BU12" s="141"/>
      <c r="BV12" s="140"/>
      <c r="BW12" s="141"/>
      <c r="BX12" s="140"/>
      <c r="BY12" s="141"/>
      <c r="BZ12" s="140"/>
      <c r="CA12" s="141"/>
      <c r="CB12" s="140"/>
      <c r="CC12" s="141"/>
      <c r="CD12" s="140"/>
      <c r="CE12" s="141"/>
      <c r="CF12" s="140"/>
      <c r="CG12" s="141"/>
      <c r="CH12" s="140"/>
      <c r="CI12" s="141"/>
      <c r="CJ12" s="140"/>
      <c r="CK12" s="141"/>
      <c r="CL12" s="140"/>
      <c r="CM12" s="141"/>
      <c r="CN12" s="140"/>
      <c r="CO12" s="141"/>
      <c r="CP12" s="140"/>
      <c r="CQ12" s="141"/>
      <c r="CR12" s="140"/>
      <c r="CS12" s="141"/>
      <c r="CT12" s="140"/>
      <c r="CU12" s="141"/>
      <c r="CV12" s="140"/>
      <c r="CW12" s="141"/>
      <c r="CX12" s="140"/>
      <c r="CY12" s="141"/>
      <c r="CZ12" s="140"/>
      <c r="DA12" s="141"/>
      <c r="DB12" s="140"/>
      <c r="DC12" s="141"/>
      <c r="DD12" s="140"/>
      <c r="DE12" s="141"/>
      <c r="DF12" s="140"/>
      <c r="DG12" s="141"/>
      <c r="DH12" s="140"/>
      <c r="DI12" s="141"/>
      <c r="DJ12" s="140"/>
      <c r="DK12" s="141"/>
      <c r="DL12" s="140"/>
      <c r="DM12" s="141"/>
      <c r="DN12" s="140"/>
      <c r="DO12" s="141"/>
      <c r="DP12" s="140"/>
      <c r="DQ12" s="141"/>
      <c r="DR12" s="140"/>
      <c r="DS12" s="141"/>
      <c r="DT12" s="140"/>
      <c r="DU12" s="141"/>
      <c r="DV12" s="140"/>
      <c r="DW12" s="141"/>
      <c r="DX12" s="140"/>
      <c r="DY12" s="141"/>
      <c r="DZ12" s="140"/>
      <c r="EA12" s="141"/>
      <c r="EB12" s="140"/>
      <c r="EC12" s="141"/>
      <c r="ED12" s="140"/>
      <c r="EE12" s="141"/>
      <c r="EF12" s="140"/>
      <c r="EG12" s="141"/>
      <c r="EH12" s="140"/>
      <c r="EI12" s="141"/>
      <c r="EJ12" s="140"/>
      <c r="EK12" s="141"/>
      <c r="EL12" s="140"/>
      <c r="EM12" s="141"/>
      <c r="EN12" s="140"/>
      <c r="EO12" s="141"/>
      <c r="EP12" s="140"/>
      <c r="EQ12" s="141"/>
      <c r="ER12" s="140"/>
      <c r="ES12" s="141"/>
      <c r="ET12" s="140"/>
      <c r="EU12" s="141"/>
      <c r="EV12" s="140"/>
      <c r="EW12" s="141"/>
      <c r="EX12" s="140"/>
      <c r="EY12" s="141"/>
      <c r="EZ12" s="140"/>
      <c r="FA12" s="141"/>
      <c r="FB12" s="140"/>
      <c r="FC12" s="141"/>
      <c r="FD12" s="140"/>
      <c r="FE12" s="141"/>
      <c r="FF12" s="140"/>
      <c r="FG12" s="141"/>
      <c r="FH12" s="140"/>
      <c r="FI12" s="141"/>
      <c r="FJ12" s="140"/>
      <c r="FK12" s="141"/>
      <c r="FL12" s="140"/>
      <c r="FM12" s="141"/>
      <c r="FN12" s="140"/>
      <c r="FO12" s="141"/>
      <c r="FP12" s="140"/>
      <c r="FQ12" s="141"/>
      <c r="FR12" s="140"/>
      <c r="FS12" s="141"/>
      <c r="FT12" s="140"/>
      <c r="FU12" s="141"/>
      <c r="FV12" s="140"/>
      <c r="FW12" s="141"/>
      <c r="FX12" s="140"/>
      <c r="FY12" s="141"/>
      <c r="FZ12" s="140"/>
      <c r="GA12" s="141"/>
      <c r="GB12" s="140"/>
      <c r="GC12" s="141"/>
      <c r="GD12" s="140"/>
      <c r="GE12" s="141"/>
      <c r="GF12" s="140"/>
      <c r="GG12" s="141"/>
      <c r="GH12" s="140"/>
      <c r="GI12" s="141"/>
      <c r="GJ12" s="140"/>
      <c r="GK12" s="141"/>
      <c r="GL12" s="140"/>
      <c r="GM12" s="141"/>
      <c r="GN12" s="140"/>
      <c r="GO12" s="141"/>
      <c r="GP12" s="140"/>
      <c r="GQ12" s="141"/>
      <c r="GR12" s="140"/>
      <c r="GS12" s="141"/>
      <c r="GT12" s="140"/>
      <c r="GU12" s="141"/>
      <c r="GV12" s="140"/>
      <c r="GW12" s="141"/>
      <c r="GX12" s="140"/>
      <c r="GY12" s="141"/>
      <c r="GZ12" s="140"/>
      <c r="HA12" s="141"/>
      <c r="HB12" s="140"/>
      <c r="HC12" s="141"/>
      <c r="HD12" s="140"/>
      <c r="HE12" s="141"/>
      <c r="HF12" s="140"/>
      <c r="HG12" s="141"/>
      <c r="HH12" s="140"/>
      <c r="HI12" s="141"/>
      <c r="HJ12" s="140"/>
      <c r="HK12" s="141"/>
      <c r="HL12" s="140"/>
      <c r="HM12" s="141"/>
      <c r="HN12" s="140"/>
      <c r="HO12" s="141"/>
      <c r="HP12" s="140"/>
      <c r="HQ12" s="141"/>
      <c r="HR12" s="140"/>
      <c r="HS12" s="141"/>
      <c r="HT12" s="140"/>
      <c r="HU12" s="141"/>
      <c r="HV12" s="140"/>
      <c r="HW12" s="141"/>
      <c r="HX12" s="140"/>
      <c r="HY12" s="141"/>
      <c r="HZ12" s="140"/>
      <c r="IA12" s="141"/>
      <c r="IB12" s="140"/>
      <c r="IC12" s="141"/>
      <c r="ID12" s="140"/>
      <c r="IE12" s="141"/>
      <c r="IF12" s="140"/>
      <c r="IG12" s="141"/>
      <c r="IH12" s="140"/>
      <c r="II12" s="141"/>
      <c r="IJ12" s="140"/>
      <c r="IK12" s="141"/>
      <c r="IL12" s="140"/>
      <c r="IM12" s="141"/>
      <c r="IN12" s="140"/>
      <c r="IO12" s="141"/>
      <c r="IP12" s="140"/>
      <c r="IQ12" s="141"/>
    </row>
    <row r="13" spans="1:251" s="142" customFormat="1" ht="14.25">
      <c r="A13" s="138" t="s">
        <v>322</v>
      </c>
      <c r="B13" s="137">
        <v>1</v>
      </c>
      <c r="C13" s="139" t="s">
        <v>370</v>
      </c>
      <c r="D13" s="323"/>
      <c r="E13" s="323"/>
      <c r="F13" s="323"/>
      <c r="G13" s="323"/>
      <c r="H13" s="267"/>
      <c r="I13" s="327"/>
      <c r="J13" s="140"/>
      <c r="K13" s="143"/>
      <c r="L13" s="140"/>
      <c r="M13" s="143"/>
      <c r="N13" s="140"/>
      <c r="O13" s="143"/>
      <c r="P13" s="140"/>
      <c r="Q13" s="143"/>
      <c r="R13" s="140"/>
      <c r="S13" s="143"/>
      <c r="T13" s="140"/>
      <c r="U13" s="143"/>
      <c r="V13" s="140"/>
      <c r="W13" s="143"/>
      <c r="X13" s="140"/>
      <c r="Y13" s="143"/>
      <c r="Z13" s="140"/>
      <c r="AA13" s="143"/>
      <c r="AB13" s="140"/>
      <c r="AC13" s="143"/>
      <c r="AD13" s="140"/>
      <c r="AE13" s="143"/>
      <c r="AF13" s="140"/>
      <c r="AG13" s="143"/>
      <c r="AH13" s="140"/>
      <c r="AI13" s="143"/>
      <c r="AJ13" s="140"/>
      <c r="AK13" s="143"/>
      <c r="AL13" s="140"/>
      <c r="AM13" s="143"/>
      <c r="AN13" s="140"/>
      <c r="AO13" s="143"/>
      <c r="AP13" s="140"/>
      <c r="AQ13" s="143"/>
      <c r="AR13" s="140"/>
      <c r="AS13" s="143"/>
      <c r="AT13" s="140"/>
      <c r="AU13" s="143"/>
      <c r="AV13" s="140"/>
      <c r="AW13" s="143"/>
      <c r="AX13" s="140"/>
      <c r="AY13" s="143"/>
      <c r="AZ13" s="140"/>
      <c r="BA13" s="143"/>
      <c r="BB13" s="140"/>
      <c r="BC13" s="143"/>
      <c r="BD13" s="140"/>
      <c r="BE13" s="143"/>
      <c r="BF13" s="140"/>
      <c r="BG13" s="143"/>
      <c r="BH13" s="140"/>
      <c r="BI13" s="143"/>
      <c r="BJ13" s="140"/>
      <c r="BK13" s="143"/>
      <c r="BL13" s="140"/>
      <c r="BM13" s="143"/>
      <c r="BN13" s="140"/>
      <c r="BO13" s="143"/>
      <c r="BP13" s="140"/>
      <c r="BQ13" s="143"/>
      <c r="BR13" s="140"/>
      <c r="BS13" s="143"/>
      <c r="BT13" s="140"/>
      <c r="BU13" s="143"/>
      <c r="BV13" s="140"/>
      <c r="BW13" s="143"/>
      <c r="BX13" s="140"/>
      <c r="BY13" s="143"/>
      <c r="BZ13" s="140"/>
      <c r="CA13" s="143"/>
      <c r="CB13" s="140"/>
      <c r="CC13" s="143"/>
      <c r="CD13" s="140"/>
      <c r="CE13" s="143"/>
      <c r="CF13" s="140"/>
      <c r="CG13" s="143"/>
      <c r="CH13" s="140"/>
      <c r="CI13" s="143"/>
      <c r="CJ13" s="140"/>
      <c r="CK13" s="143"/>
      <c r="CL13" s="140"/>
      <c r="CM13" s="143"/>
      <c r="CN13" s="140"/>
      <c r="CO13" s="143"/>
      <c r="CP13" s="140"/>
      <c r="CQ13" s="143"/>
      <c r="CR13" s="140"/>
      <c r="CS13" s="143"/>
      <c r="CT13" s="140"/>
      <c r="CU13" s="143"/>
      <c r="CV13" s="140"/>
      <c r="CW13" s="143"/>
      <c r="CX13" s="140"/>
      <c r="CY13" s="143"/>
      <c r="CZ13" s="140"/>
      <c r="DA13" s="143"/>
      <c r="DB13" s="140"/>
      <c r="DC13" s="143"/>
      <c r="DD13" s="140"/>
      <c r="DE13" s="143"/>
      <c r="DF13" s="140"/>
      <c r="DG13" s="143"/>
      <c r="DH13" s="140"/>
      <c r="DI13" s="143"/>
      <c r="DJ13" s="140"/>
      <c r="DK13" s="143"/>
      <c r="DL13" s="140"/>
      <c r="DM13" s="143"/>
      <c r="DN13" s="140"/>
      <c r="DO13" s="143"/>
      <c r="DP13" s="140"/>
      <c r="DQ13" s="143"/>
      <c r="DR13" s="140"/>
      <c r="DS13" s="143"/>
      <c r="DT13" s="140"/>
      <c r="DU13" s="143"/>
      <c r="DV13" s="140"/>
      <c r="DW13" s="143"/>
      <c r="DX13" s="140"/>
      <c r="DY13" s="143"/>
      <c r="DZ13" s="140"/>
      <c r="EA13" s="143"/>
      <c r="EB13" s="140"/>
      <c r="EC13" s="143"/>
      <c r="ED13" s="140"/>
      <c r="EE13" s="143"/>
      <c r="EF13" s="140"/>
      <c r="EG13" s="143"/>
      <c r="EH13" s="140"/>
      <c r="EI13" s="143"/>
      <c r="EJ13" s="140"/>
      <c r="EK13" s="143"/>
      <c r="EL13" s="140"/>
      <c r="EM13" s="143"/>
      <c r="EN13" s="140"/>
      <c r="EO13" s="143"/>
      <c r="EP13" s="140"/>
      <c r="EQ13" s="143"/>
      <c r="ER13" s="140"/>
      <c r="ES13" s="143"/>
      <c r="ET13" s="140"/>
      <c r="EU13" s="143"/>
      <c r="EV13" s="140"/>
      <c r="EW13" s="143"/>
      <c r="EX13" s="140"/>
      <c r="EY13" s="143"/>
      <c r="EZ13" s="140"/>
      <c r="FA13" s="143"/>
      <c r="FB13" s="140"/>
      <c r="FC13" s="143"/>
      <c r="FD13" s="140"/>
      <c r="FE13" s="143"/>
      <c r="FF13" s="140"/>
      <c r="FG13" s="143"/>
      <c r="FH13" s="140"/>
      <c r="FI13" s="143"/>
      <c r="FJ13" s="140"/>
      <c r="FK13" s="143"/>
      <c r="FL13" s="140"/>
      <c r="FM13" s="143"/>
      <c r="FN13" s="140"/>
      <c r="FO13" s="143"/>
      <c r="FP13" s="140"/>
      <c r="FQ13" s="143"/>
      <c r="FR13" s="140"/>
      <c r="FS13" s="143"/>
      <c r="FT13" s="140"/>
      <c r="FU13" s="143"/>
      <c r="FV13" s="140"/>
      <c r="FW13" s="143"/>
      <c r="FX13" s="140"/>
      <c r="FY13" s="143"/>
      <c r="FZ13" s="140"/>
      <c r="GA13" s="143"/>
      <c r="GB13" s="140"/>
      <c r="GC13" s="143"/>
      <c r="GD13" s="140"/>
      <c r="GE13" s="143"/>
      <c r="GF13" s="140"/>
      <c r="GG13" s="143"/>
      <c r="GH13" s="140"/>
      <c r="GI13" s="143"/>
      <c r="GJ13" s="140"/>
      <c r="GK13" s="143"/>
      <c r="GL13" s="140"/>
      <c r="GM13" s="143"/>
      <c r="GN13" s="140"/>
      <c r="GO13" s="143"/>
      <c r="GP13" s="140"/>
      <c r="GQ13" s="143"/>
      <c r="GR13" s="140"/>
      <c r="GS13" s="143"/>
      <c r="GT13" s="140"/>
      <c r="GU13" s="143"/>
      <c r="GV13" s="140"/>
      <c r="GW13" s="143"/>
      <c r="GX13" s="140"/>
      <c r="GY13" s="143"/>
      <c r="GZ13" s="140"/>
      <c r="HA13" s="143"/>
      <c r="HB13" s="140"/>
      <c r="HC13" s="143"/>
      <c r="HD13" s="140"/>
      <c r="HE13" s="143"/>
      <c r="HF13" s="140"/>
      <c r="HG13" s="143"/>
      <c r="HH13" s="140"/>
      <c r="HI13" s="143"/>
      <c r="HJ13" s="140"/>
      <c r="HK13" s="143"/>
      <c r="HL13" s="140"/>
      <c r="HM13" s="143"/>
      <c r="HN13" s="140"/>
      <c r="HO13" s="143"/>
      <c r="HP13" s="140"/>
      <c r="HQ13" s="143"/>
      <c r="HR13" s="140"/>
      <c r="HS13" s="143"/>
      <c r="HT13" s="140"/>
      <c r="HU13" s="143"/>
      <c r="HV13" s="140"/>
      <c r="HW13" s="143"/>
      <c r="HX13" s="140"/>
      <c r="HY13" s="143"/>
      <c r="HZ13" s="140"/>
      <c r="IA13" s="143"/>
      <c r="IB13" s="140"/>
      <c r="IC13" s="143"/>
      <c r="ID13" s="140"/>
      <c r="IE13" s="143"/>
      <c r="IF13" s="140"/>
      <c r="IG13" s="143"/>
      <c r="IH13" s="140"/>
      <c r="II13" s="143"/>
      <c r="IJ13" s="140"/>
      <c r="IK13" s="143"/>
      <c r="IL13" s="140"/>
      <c r="IM13" s="143"/>
      <c r="IN13" s="140"/>
      <c r="IO13" s="143"/>
      <c r="IP13" s="140"/>
      <c r="IQ13" s="143"/>
    </row>
    <row r="14" spans="1:9" ht="15.75">
      <c r="A14" s="144" t="s">
        <v>24</v>
      </c>
      <c r="B14" s="145">
        <f>SUM(B3:B13)</f>
        <v>11</v>
      </c>
      <c r="C14" s="145"/>
      <c r="D14" s="324"/>
      <c r="E14" s="324"/>
      <c r="F14" s="324"/>
      <c r="G14" s="324"/>
      <c r="H14" s="268"/>
      <c r="I14" s="328"/>
    </row>
    <row r="15" spans="1:9" s="142" customFormat="1" ht="14.25">
      <c r="A15" s="8"/>
      <c r="B15" s="8"/>
      <c r="C15" s="8"/>
      <c r="D15" s="8"/>
      <c r="E15" s="8"/>
      <c r="F15" s="8"/>
      <c r="G15" s="8"/>
      <c r="H15" s="146"/>
      <c r="I15" s="146"/>
    </row>
    <row r="16" spans="1:9" s="142" customFormat="1" ht="14.25">
      <c r="A16" s="8"/>
      <c r="B16" s="8"/>
      <c r="C16" s="8"/>
      <c r="D16" s="8"/>
      <c r="E16" s="8"/>
      <c r="F16" s="8"/>
      <c r="G16" s="8"/>
      <c r="H16" s="146"/>
      <c r="I16" s="146"/>
    </row>
    <row r="17" spans="1:9" s="142" customFormat="1" ht="14.25">
      <c r="A17" s="31" t="s">
        <v>371</v>
      </c>
      <c r="B17" s="8"/>
      <c r="C17" s="8"/>
      <c r="D17" s="8"/>
      <c r="E17" s="8"/>
      <c r="F17" s="8"/>
      <c r="G17" s="8"/>
      <c r="H17" s="146"/>
      <c r="I17" s="146"/>
    </row>
    <row r="18" spans="1:9" s="142" customFormat="1" ht="14.25">
      <c r="A18" s="8"/>
      <c r="B18" s="8"/>
      <c r="C18" s="8"/>
      <c r="D18" s="8"/>
      <c r="E18" s="8"/>
      <c r="F18" s="8"/>
      <c r="G18" s="8"/>
      <c r="H18" s="146"/>
      <c r="I18" s="146"/>
    </row>
    <row r="19" spans="1:9" s="142" customFormat="1" ht="14.25">
      <c r="A19" s="8"/>
      <c r="B19" s="8"/>
      <c r="C19" s="8"/>
      <c r="D19" s="8"/>
      <c r="E19" s="8"/>
      <c r="F19" s="8"/>
      <c r="G19" s="8"/>
      <c r="H19" s="146"/>
      <c r="I19" s="146"/>
    </row>
  </sheetData>
  <sheetProtection/>
  <mergeCells count="7">
    <mergeCell ref="A1:I1"/>
    <mergeCell ref="D3:D14"/>
    <mergeCell ref="E3:E14"/>
    <mergeCell ref="F3:F14"/>
    <mergeCell ref="G3:G14"/>
    <mergeCell ref="H3:H14"/>
    <mergeCell ref="I3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2017-07-13T07:52:09Z</cp:lastPrinted>
  <dcterms:created xsi:type="dcterms:W3CDTF">1996-12-17T01:32:42Z</dcterms:created>
  <dcterms:modified xsi:type="dcterms:W3CDTF">2021-09-13T10:01:40Z</dcterms:modified>
  <cp:category/>
  <cp:version/>
  <cp:contentType/>
  <cp:contentStatus/>
</cp:coreProperties>
</file>